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4C52A8DE-12C9-4FFD-9722-1EC58EA98B78}" xr6:coauthVersionLast="47" xr6:coauthVersionMax="47" xr10:uidLastSave="{00000000-0000-0000-0000-000000000000}"/>
  <bookViews>
    <workbookView xWindow="-120" yWindow="-120" windowWidth="29040" windowHeight="15840" tabRatio="650" xr2:uid="{00000000-000D-0000-FFFF-FFFF00000000}"/>
  </bookViews>
  <sheets>
    <sheet name="スタート模試申込書" sheetId="1" r:id="rId1"/>
    <sheet name="第1回全国模試申込書" sheetId="3" r:id="rId2"/>
    <sheet name="第2回全国模試申込書" sheetId="9" r:id="rId3"/>
    <sheet name="第3回全国模試申込書" sheetId="10" r:id="rId4"/>
    <sheet name="自治体別模試" sheetId="11" r:id="rId5"/>
    <sheet name="リスト（非表示予定）" sheetId="8" state="hidden" r:id="rId6"/>
  </sheets>
  <definedNames>
    <definedName name="_xlnm.Print_Area" localSheetId="0">スタート模試申込書!$A$1:$L$227</definedName>
    <definedName name="_xlnm.Print_Area" localSheetId="1">第1回全国模試申込書!$A$1:$L$233</definedName>
    <definedName name="_xlnm.Print_Area" localSheetId="2">第2回全国模試申込書!$A$1:$L$233</definedName>
    <definedName name="_xlnm.Print_Area" localSheetId="3">第3回全国模試申込書!$A$1:$L$233</definedName>
    <definedName name="愛知県">'リスト（非表示予定）'!$B$24:$D$24</definedName>
    <definedName name="愛媛県">'リスト（非表示予定）'!$B$43:$D$43</definedName>
    <definedName name="茨城県">'リスト（非表示予定）'!#REF!</definedName>
    <definedName name="岡山県">'リスト（非表示予定）'!$B$37:$D$37</definedName>
    <definedName name="岡山市">'リスト（非表示予定）'!$B$38:$D$38</definedName>
    <definedName name="沖縄県">'リスト（非表示予定）'!$B$53:$D$53</definedName>
    <definedName name="岩手県">'リスト（非表示予定）'!$B$5:$D$5</definedName>
    <definedName name="岐阜県">'リスト（非表示予定）'!$B$22:$D$22</definedName>
    <definedName name="宮崎県">'リスト（非表示予定）'!$B$51:$D$51</definedName>
    <definedName name="宮城県・仙台市">'リスト（非表示予定）'!$B$6:$D$6</definedName>
    <definedName name="京都市">'リスト（非表示予定）'!$B$29:$D$29</definedName>
    <definedName name="京都府">'リスト（非表示予定）'!$B$28:$D$28</definedName>
    <definedName name="教養試験">'リスト（非表示予定）'!$B$2:$B$53</definedName>
    <definedName name="熊本県">'リスト（非表示予定）'!$B$48:$D$48</definedName>
    <definedName name="熊本市">'リスト（非表示予定）'!$B$49:$D$49</definedName>
    <definedName name="群馬県">'リスト（非表示予定）'!$B$11:$D$11</definedName>
    <definedName name="広島県・広島市">'リスト（非表示予定）'!$B$39:$D$39</definedName>
    <definedName name="香川県">'リスト（非表示予定）'!$B$42:$D$42</definedName>
    <definedName name="高知県">'リスト（非表示予定）'!$B$44:$D$44</definedName>
    <definedName name="佐賀県">'リスト（非表示予定）'!$B$46:$D$46</definedName>
    <definedName name="埼玉県・さいたま市">'リスト（非表示予定）'!$B$12:$D$12</definedName>
    <definedName name="三重県">'リスト（非表示予定）'!$B$26:$D$26</definedName>
    <definedName name="山形県">'リスト（非表示予定）'!$B$8:$D$8</definedName>
    <definedName name="山口県">'リスト（非表示予定）'!$B$40:$D$40</definedName>
    <definedName name="山梨県">'リスト（非表示予定）'!$B$17:$D$17</definedName>
    <definedName name="滋賀県">'リスト（非表示予定）'!$B$27:$D$27</definedName>
    <definedName name="自治体">'リスト（非表示予定）'!$A$2:$A$53</definedName>
    <definedName name="鹿児島県">'リスト（非表示予定）'!$B$52:$D$52</definedName>
    <definedName name="秋田県">'リスト（非表示予定）'!$B$7:$D$7</definedName>
    <definedName name="小学校全科">'リスト（非表示予定）'!$C$2:$C$53</definedName>
    <definedName name="新潟県・新潟市">'リスト（非表示予定）'!$B$16:$D$16</definedName>
    <definedName name="神戸市">'リスト（非表示予定）'!$B$32:$D$32</definedName>
    <definedName name="神奈川県・横浜市・川崎市・相模原市">'リスト（非表示予定）'!$B$15:$D$15</definedName>
    <definedName name="青森県">'リスト（非表示予定）'!$B$4:$D$4</definedName>
    <definedName name="静岡県・静岡市・浜松市">'リスト（非表示予定）'!$B$23:$D$23</definedName>
    <definedName name="石川県">'リスト（非表示予定）'!$B$20:$D$20</definedName>
    <definedName name="千葉県・千葉市">'リスト（非表示予定）'!$B$13:$D$13</definedName>
    <definedName name="大阪府・豊能地区・大阪市・堺市">'リスト（非表示予定）'!$B$30:$D$30</definedName>
    <definedName name="大分県">'リスト（非表示予定）'!$B$50:$D$50</definedName>
    <definedName name="長崎県">'リスト（非表示予定）'!$B$47:$D$47</definedName>
    <definedName name="長野県小中特">'リスト（非表示予定）'!$B$18:$D$18</definedName>
    <definedName name="鳥取県">'リスト（非表示予定）'!$B$35:$D$35</definedName>
    <definedName name="島根県">'リスト（非表示予定）'!$B$36:$D$36</definedName>
    <definedName name="東京都">'リスト（非表示予定）'!$B$14:$D$14</definedName>
    <definedName name="徳島県">'リスト（非表示予定）'!$B$41:$D$41</definedName>
    <definedName name="栃木県">'リスト（非表示予定）'!$B$10:$D$10</definedName>
    <definedName name="奈良県">'リスト（非表示予定）'!$B$33:$D$33</definedName>
    <definedName name="富山県">'リスト（非表示予定）'!$B$19:$D$19</definedName>
    <definedName name="福井県">'リスト（非表示予定）'!$B$21:$D$21</definedName>
    <definedName name="福岡県・福岡市・北九州市">'リスト（非表示予定）'!$B$45:$D$45</definedName>
    <definedName name="福島県">'リスト（非表示予定）'!$B$9:$D$9</definedName>
    <definedName name="兵庫県">'リスト（非表示予定）'!$B$31:$D$31</definedName>
    <definedName name="北海道・札幌市第1回">'リスト（非表示予定）'!$B$2:$D$2</definedName>
    <definedName name="北海道・札幌市第2回">'リスト（非表示予定）'!$B$3:$D$3</definedName>
    <definedName name="名古屋市">'リスト（非表示予定）'!$B$25:$D$25</definedName>
    <definedName name="論作文試験">'リスト（非表示予定）'!$D$2:$D$53</definedName>
    <definedName name="和歌山県">'リスト（非表示予定）'!$B$34:$D$34</definedName>
  </definedNames>
  <calcPr calcId="191029"/>
</workbook>
</file>

<file path=xl/calcChain.xml><?xml version="1.0" encoding="utf-8"?>
<calcChain xmlns="http://schemas.openxmlformats.org/spreadsheetml/2006/main">
  <c r="N36" i="11" l="1"/>
  <c r="Q25" i="11"/>
  <c r="Q24" i="11"/>
  <c r="Q23" i="11"/>
  <c r="Q22" i="11"/>
  <c r="Q21" i="11"/>
  <c r="Q20" i="11"/>
  <c r="Q19" i="11"/>
  <c r="Q18" i="11"/>
  <c r="Q17" i="11"/>
  <c r="Q16" i="11"/>
  <c r="Q15" i="11"/>
  <c r="O28" i="11"/>
  <c r="O27" i="11"/>
  <c r="O26" i="11"/>
  <c r="O25" i="11"/>
  <c r="O24" i="11"/>
  <c r="O23" i="11"/>
  <c r="O22" i="11"/>
  <c r="O21" i="11"/>
  <c r="O20" i="11"/>
  <c r="O19" i="11"/>
  <c r="O18" i="11"/>
  <c r="O17" i="11"/>
  <c r="O16" i="11"/>
  <c r="O15" i="11"/>
  <c r="M28" i="11"/>
  <c r="M27" i="11"/>
  <c r="M26" i="11"/>
  <c r="M25" i="11"/>
  <c r="M24" i="11"/>
  <c r="M23" i="11"/>
  <c r="M22" i="11"/>
  <c r="M21" i="11"/>
  <c r="M20" i="11"/>
  <c r="M19" i="11"/>
  <c r="M18" i="11"/>
  <c r="M17" i="11"/>
  <c r="M16" i="11"/>
  <c r="M15" i="11"/>
  <c r="K28" i="11"/>
  <c r="K27" i="11"/>
  <c r="K26" i="11"/>
  <c r="K25" i="11"/>
  <c r="K24" i="11"/>
  <c r="K22" i="11"/>
  <c r="K21" i="11"/>
  <c r="K20" i="11"/>
  <c r="K19" i="11"/>
  <c r="K18" i="11"/>
  <c r="K17" i="11"/>
  <c r="K16" i="11"/>
  <c r="K15" i="11"/>
  <c r="E20" i="11"/>
  <c r="E18" i="11"/>
  <c r="E19" i="11"/>
  <c r="E17" i="11"/>
  <c r="Q26" i="11" l="1"/>
  <c r="N235" i="11" l="1"/>
  <c r="N234" i="11"/>
  <c r="N233" i="11"/>
  <c r="N232" i="11"/>
  <c r="N231" i="11"/>
  <c r="N230" i="11"/>
  <c r="N229" i="11"/>
  <c r="N228" i="11"/>
  <c r="N227" i="11"/>
  <c r="N226" i="11"/>
  <c r="N225" i="11"/>
  <c r="N224" i="11"/>
  <c r="N223" i="11"/>
  <c r="N222" i="11"/>
  <c r="N221" i="11"/>
  <c r="N220" i="11"/>
  <c r="N219" i="11"/>
  <c r="N218" i="11"/>
  <c r="N217" i="11"/>
  <c r="N216" i="11"/>
  <c r="N215" i="11"/>
  <c r="N214" i="11"/>
  <c r="N213" i="11"/>
  <c r="N212" i="11"/>
  <c r="N211" i="11"/>
  <c r="N210" i="11"/>
  <c r="N209" i="11"/>
  <c r="N208" i="11"/>
  <c r="N207" i="11"/>
  <c r="N206" i="11"/>
  <c r="N205" i="11"/>
  <c r="N204" i="11"/>
  <c r="N203" i="11"/>
  <c r="N202" i="11"/>
  <c r="N201" i="11"/>
  <c r="N200" i="11"/>
  <c r="N199" i="11"/>
  <c r="N198" i="11"/>
  <c r="N197" i="11"/>
  <c r="N196" i="11"/>
  <c r="N195" i="11"/>
  <c r="N194" i="11"/>
  <c r="N193" i="11"/>
  <c r="N192" i="11"/>
  <c r="N191" i="11"/>
  <c r="N190" i="11"/>
  <c r="N189" i="11"/>
  <c r="N188" i="11"/>
  <c r="N187" i="11"/>
  <c r="N186" i="11"/>
  <c r="N185" i="11"/>
  <c r="N184" i="11"/>
  <c r="N183" i="11"/>
  <c r="N182" i="11"/>
  <c r="N181" i="11"/>
  <c r="N180" i="11"/>
  <c r="N179" i="11"/>
  <c r="N178" i="11"/>
  <c r="N177" i="11"/>
  <c r="N176" i="11"/>
  <c r="N175" i="11"/>
  <c r="N174" i="11"/>
  <c r="N173" i="11"/>
  <c r="N172" i="11"/>
  <c r="N171" i="11"/>
  <c r="N170" i="11"/>
  <c r="N169" i="11"/>
  <c r="N168" i="11"/>
  <c r="N167" i="11"/>
  <c r="N166" i="11"/>
  <c r="N165" i="11"/>
  <c r="N164" i="11"/>
  <c r="N163" i="11"/>
  <c r="N162" i="11"/>
  <c r="N161" i="11"/>
  <c r="N160" i="11"/>
  <c r="N159" i="11"/>
  <c r="N158" i="11"/>
  <c r="N157" i="11"/>
  <c r="N156" i="11"/>
  <c r="N155" i="11"/>
  <c r="N154" i="11"/>
  <c r="N153" i="11"/>
  <c r="N152" i="11"/>
  <c r="N151" i="11"/>
  <c r="N150" i="11"/>
  <c r="N149" i="11"/>
  <c r="N148" i="11"/>
  <c r="N147" i="11"/>
  <c r="N146" i="11"/>
  <c r="N145" i="11"/>
  <c r="N144" i="11"/>
  <c r="N143" i="11"/>
  <c r="N142" i="11"/>
  <c r="N141" i="11"/>
  <c r="N140" i="11"/>
  <c r="N139" i="11"/>
  <c r="N138" i="11"/>
  <c r="N137" i="11"/>
  <c r="N136" i="11"/>
  <c r="N135" i="11"/>
  <c r="N134" i="11"/>
  <c r="N133" i="11"/>
  <c r="N132" i="11"/>
  <c r="N131" i="11"/>
  <c r="N130" i="11"/>
  <c r="N129" i="11"/>
  <c r="N128" i="11"/>
  <c r="N127" i="11"/>
  <c r="N126" i="11"/>
  <c r="N125" i="11"/>
  <c r="N124" i="11"/>
  <c r="N123" i="11"/>
  <c r="N122" i="11"/>
  <c r="N121" i="11"/>
  <c r="N120" i="11"/>
  <c r="N119" i="11"/>
  <c r="N118" i="11"/>
  <c r="N117" i="11"/>
  <c r="N116" i="11"/>
  <c r="N115" i="11"/>
  <c r="N114" i="11"/>
  <c r="N113" i="11"/>
  <c r="N112" i="11"/>
  <c r="N111" i="11"/>
  <c r="N110" i="11"/>
  <c r="N109" i="11"/>
  <c r="N108" i="11"/>
  <c r="N107" i="11"/>
  <c r="N106" i="11"/>
  <c r="N105" i="11"/>
  <c r="N104" i="11"/>
  <c r="N103" i="11"/>
  <c r="N102" i="11"/>
  <c r="N101" i="11"/>
  <c r="N100" i="11"/>
  <c r="N99" i="11"/>
  <c r="N98" i="11"/>
  <c r="N97" i="11"/>
  <c r="N96" i="11"/>
  <c r="N95" i="11"/>
  <c r="N94" i="11"/>
  <c r="N93" i="11"/>
  <c r="N92" i="11"/>
  <c r="N91" i="11"/>
  <c r="N90" i="11"/>
  <c r="N89" i="11"/>
  <c r="N88" i="11"/>
  <c r="N87" i="11"/>
  <c r="N86" i="11"/>
  <c r="N85" i="11"/>
  <c r="N84" i="11"/>
  <c r="N83" i="11"/>
  <c r="N82" i="11"/>
  <c r="N81" i="11"/>
  <c r="N80" i="11"/>
  <c r="N79" i="11"/>
  <c r="N78" i="11"/>
  <c r="N77" i="11"/>
  <c r="N76" i="11"/>
  <c r="N75" i="11"/>
  <c r="N74" i="11"/>
  <c r="N73" i="11"/>
  <c r="N72" i="11"/>
  <c r="N71" i="11"/>
  <c r="N70" i="11"/>
  <c r="N69" i="11"/>
  <c r="N68" i="11"/>
  <c r="N67" i="11"/>
  <c r="N66" i="11"/>
  <c r="N65" i="11"/>
  <c r="N64" i="11"/>
  <c r="N63" i="11"/>
  <c r="N62" i="11"/>
  <c r="N61" i="11"/>
  <c r="N60" i="11"/>
  <c r="N59" i="11"/>
  <c r="N58" i="11"/>
  <c r="N57" i="11"/>
  <c r="N56" i="11"/>
  <c r="N55" i="11"/>
  <c r="N54" i="11"/>
  <c r="N53" i="11"/>
  <c r="N52" i="11"/>
  <c r="N51" i="11"/>
  <c r="N50" i="11"/>
  <c r="N49" i="11"/>
  <c r="N48" i="11"/>
  <c r="N47" i="11"/>
  <c r="N46" i="11"/>
  <c r="N45" i="11"/>
  <c r="N44" i="11"/>
  <c r="N43" i="11"/>
  <c r="N42" i="11"/>
  <c r="N41" i="11"/>
  <c r="N40" i="11"/>
  <c r="N39" i="11"/>
  <c r="N38" i="11"/>
  <c r="N37" i="11"/>
  <c r="N35" i="11"/>
  <c r="F19" i="11"/>
  <c r="F18" i="11"/>
  <c r="F17" i="11"/>
  <c r="E21" i="11"/>
  <c r="L29" i="10"/>
  <c r="L28" i="10"/>
  <c r="L27" i="10"/>
  <c r="J29" i="10"/>
  <c r="J28" i="10"/>
  <c r="J27" i="10"/>
  <c r="L26" i="10"/>
  <c r="J26" i="10"/>
  <c r="L25" i="10"/>
  <c r="J25" i="10"/>
  <c r="L24" i="10"/>
  <c r="J24" i="10"/>
  <c r="L23" i="10"/>
  <c r="J23" i="10"/>
  <c r="L22" i="10"/>
  <c r="J22" i="10"/>
  <c r="L21" i="10"/>
  <c r="J21" i="10"/>
  <c r="E21" i="10"/>
  <c r="L20" i="10"/>
  <c r="J20" i="10"/>
  <c r="F20" i="10"/>
  <c r="E20" i="10"/>
  <c r="L19" i="10"/>
  <c r="J19" i="10"/>
  <c r="E19" i="10"/>
  <c r="E22" i="10" s="1"/>
  <c r="L18" i="10"/>
  <c r="J18" i="10"/>
  <c r="F18" i="10"/>
  <c r="E18" i="10"/>
  <c r="L17" i="10"/>
  <c r="J17" i="10"/>
  <c r="J29" i="9"/>
  <c r="J28" i="9"/>
  <c r="J27" i="9"/>
  <c r="L26" i="9"/>
  <c r="J26" i="9"/>
  <c r="L25" i="9"/>
  <c r="J25" i="9"/>
  <c r="L24" i="9"/>
  <c r="J24" i="9"/>
  <c r="L23" i="9"/>
  <c r="J23" i="9"/>
  <c r="L22" i="9"/>
  <c r="J22" i="9"/>
  <c r="E22" i="9"/>
  <c r="L21" i="9"/>
  <c r="J21" i="9"/>
  <c r="E21" i="9"/>
  <c r="L20" i="9"/>
  <c r="J20" i="9"/>
  <c r="F20" i="9"/>
  <c r="E20" i="9"/>
  <c r="L19" i="9"/>
  <c r="J19" i="9"/>
  <c r="E19" i="9"/>
  <c r="L18" i="9"/>
  <c r="J18" i="9"/>
  <c r="F18" i="9"/>
  <c r="E18" i="9"/>
  <c r="L17" i="9"/>
  <c r="J17" i="9"/>
  <c r="E21" i="3"/>
  <c r="E19" i="3"/>
  <c r="E18" i="1"/>
  <c r="E19" i="1" s="1"/>
  <c r="F74" i="1"/>
  <c r="J29" i="3"/>
  <c r="F53" i="1"/>
  <c r="F213" i="1"/>
  <c r="F133" i="1"/>
  <c r="H172" i="1"/>
  <c r="H92" i="1"/>
  <c r="F212" i="1"/>
  <c r="F132" i="1"/>
  <c r="F52" i="1"/>
  <c r="H171" i="1"/>
  <c r="H91" i="1"/>
  <c r="F211" i="1"/>
  <c r="F131" i="1"/>
  <c r="F51" i="1"/>
  <c r="H170" i="1"/>
  <c r="H90" i="1"/>
  <c r="F210" i="1"/>
  <c r="F79" i="1"/>
  <c r="F166" i="1"/>
  <c r="F197" i="1"/>
  <c r="H49" i="1"/>
  <c r="F136" i="1"/>
  <c r="F226" i="1"/>
  <c r="H106" i="1"/>
  <c r="F195" i="1"/>
  <c r="F77" i="1"/>
  <c r="H75" i="1"/>
  <c r="H205" i="1"/>
  <c r="H174" i="1"/>
  <c r="F128" i="1"/>
  <c r="H98" i="1"/>
  <c r="F56" i="1"/>
  <c r="F186" i="1"/>
  <c r="F164" i="1"/>
  <c r="H47" i="1"/>
  <c r="F134" i="1"/>
  <c r="F224" i="1"/>
  <c r="H206" i="1"/>
  <c r="F189" i="1"/>
  <c r="F145" i="1"/>
  <c r="H128" i="1"/>
  <c r="F57" i="1"/>
  <c r="H203" i="1"/>
  <c r="H39" i="1"/>
  <c r="F215" i="1"/>
  <c r="F55" i="1"/>
  <c r="H124" i="1"/>
  <c r="H184" i="1"/>
  <c r="F168" i="1"/>
  <c r="H154" i="1"/>
  <c r="F222" i="1"/>
  <c r="H127" i="1"/>
  <c r="F84" i="1"/>
  <c r="F203" i="1"/>
  <c r="F123" i="1"/>
  <c r="F43" i="1"/>
  <c r="H162" i="1"/>
  <c r="H82" i="1"/>
  <c r="F202" i="1"/>
  <c r="F122" i="1"/>
  <c r="F42" i="1"/>
  <c r="H161" i="1"/>
  <c r="H81" i="1"/>
  <c r="F201" i="1"/>
  <c r="F121" i="1"/>
  <c r="F41" i="1"/>
  <c r="H160" i="1"/>
  <c r="H80" i="1"/>
  <c r="F200" i="1"/>
  <c r="H183" i="1"/>
  <c r="F66" i="1"/>
  <c r="H149" i="1"/>
  <c r="H36" i="1"/>
  <c r="F120" i="1"/>
  <c r="F209" i="1"/>
  <c r="H93" i="1"/>
  <c r="F178" i="1"/>
  <c r="F64" i="1"/>
  <c r="H46" i="1"/>
  <c r="H219" i="1"/>
  <c r="H188" i="1"/>
  <c r="H144" i="1"/>
  <c r="F99" i="1"/>
  <c r="H69" i="1"/>
  <c r="H199" i="1"/>
  <c r="H155" i="1"/>
  <c r="H147" i="1"/>
  <c r="H34" i="1"/>
  <c r="F118" i="1"/>
  <c r="H193" i="1"/>
  <c r="H189" i="1"/>
  <c r="H158" i="1"/>
  <c r="F116" i="1"/>
  <c r="H86" i="1"/>
  <c r="F156" i="1"/>
  <c r="F169" i="1"/>
  <c r="F138" i="1"/>
  <c r="H198" i="1"/>
  <c r="H53" i="1"/>
  <c r="F109" i="1"/>
  <c r="H96" i="1"/>
  <c r="H83" i="1"/>
  <c r="H129" i="1"/>
  <c r="F216" i="1"/>
  <c r="H125" i="1"/>
  <c r="F38" i="1"/>
  <c r="F80" i="1"/>
  <c r="F161" i="1"/>
  <c r="F119" i="1"/>
  <c r="F140" i="1"/>
  <c r="F154" i="1"/>
  <c r="H88" i="1"/>
  <c r="H216" i="1"/>
  <c r="H37" i="1"/>
  <c r="H196" i="1"/>
  <c r="H156" i="1"/>
  <c r="F47" i="1"/>
  <c r="F115" i="1"/>
  <c r="H109" i="1"/>
  <c r="F63" i="1"/>
  <c r="H181" i="1"/>
  <c r="F61" i="1"/>
  <c r="F95" i="1"/>
  <c r="F90" i="1"/>
  <c r="F36" i="1"/>
  <c r="H218" i="1"/>
  <c r="H177" i="1"/>
  <c r="F206" i="1"/>
  <c r="H56" i="1"/>
  <c r="H197" i="1"/>
  <c r="F193" i="1"/>
  <c r="F33" i="1"/>
  <c r="F113" i="1"/>
  <c r="H152" i="1"/>
  <c r="H72" i="1"/>
  <c r="F192" i="1"/>
  <c r="F112" i="1"/>
  <c r="F32" i="1"/>
  <c r="H151" i="1"/>
  <c r="H71" i="1"/>
  <c r="F191" i="1"/>
  <c r="F111" i="1"/>
  <c r="F31" i="1"/>
  <c r="H150" i="1"/>
  <c r="H70" i="1"/>
  <c r="F190" i="1"/>
  <c r="H166" i="1"/>
  <c r="F50" i="1"/>
  <c r="H136" i="1"/>
  <c r="H226" i="1"/>
  <c r="F107" i="1"/>
  <c r="H195" i="1"/>
  <c r="H77" i="1"/>
  <c r="H164" i="1"/>
  <c r="F48" i="1"/>
  <c r="H223" i="1"/>
  <c r="H175" i="1"/>
  <c r="F158" i="1"/>
  <c r="H115" i="1"/>
  <c r="F70" i="1"/>
  <c r="H43" i="1"/>
  <c r="H139" i="1"/>
  <c r="H113" i="1"/>
  <c r="H134" i="1"/>
  <c r="H224" i="1"/>
  <c r="F105" i="1"/>
  <c r="H176" i="1"/>
  <c r="F159" i="1"/>
  <c r="F87" i="1"/>
  <c r="H57" i="1"/>
  <c r="H217" i="1"/>
  <c r="F114" i="1"/>
  <c r="F67" i="1"/>
  <c r="H185" i="1"/>
  <c r="H167" i="1"/>
  <c r="H41" i="1"/>
  <c r="H159" i="1"/>
  <c r="H99" i="1"/>
  <c r="F75" i="1"/>
  <c r="H215" i="1"/>
  <c r="H79" i="1"/>
  <c r="H165" i="1"/>
  <c r="F45" i="1"/>
  <c r="H76" i="1"/>
  <c r="F46" i="1"/>
  <c r="H138" i="1"/>
  <c r="F155" i="1"/>
  <c r="F143" i="1"/>
  <c r="F62" i="1"/>
  <c r="H180" i="1"/>
  <c r="H179" i="1"/>
  <c r="H119" i="1"/>
  <c r="H29" i="1"/>
  <c r="F69" i="1"/>
  <c r="H33" i="1"/>
  <c r="F86" i="1"/>
  <c r="H38" i="1"/>
  <c r="F183" i="1"/>
  <c r="F103" i="1"/>
  <c r="H222" i="1"/>
  <c r="H142" i="1"/>
  <c r="H62" i="1"/>
  <c r="F182" i="1"/>
  <c r="F102" i="1"/>
  <c r="H221" i="1"/>
  <c r="H141" i="1"/>
  <c r="H61" i="1"/>
  <c r="F181" i="1"/>
  <c r="F101" i="1"/>
  <c r="H220" i="1"/>
  <c r="H140" i="1"/>
  <c r="H60" i="1"/>
  <c r="F180" i="1"/>
  <c r="F150" i="1"/>
  <c r="F37" i="1"/>
  <c r="H123" i="1"/>
  <c r="H209" i="1"/>
  <c r="F94" i="1"/>
  <c r="H178" i="1"/>
  <c r="H64" i="1"/>
  <c r="F148" i="1"/>
  <c r="F35" i="1"/>
  <c r="F176" i="1"/>
  <c r="H145" i="1"/>
  <c r="F129" i="1"/>
  <c r="H73" i="1"/>
  <c r="F44" i="1"/>
  <c r="F217" i="1"/>
  <c r="H97" i="1"/>
  <c r="H68" i="1"/>
  <c r="H118" i="1"/>
  <c r="H207" i="1"/>
  <c r="F89" i="1"/>
  <c r="H146" i="1"/>
  <c r="F130" i="1"/>
  <c r="H103" i="1"/>
  <c r="F58" i="1"/>
  <c r="H204" i="1"/>
  <c r="H173" i="1"/>
  <c r="F85" i="1"/>
  <c r="F139" i="1"/>
  <c r="H214" i="1"/>
  <c r="H54" i="1"/>
  <c r="F110" i="1"/>
  <c r="F184" i="1"/>
  <c r="F96" i="1"/>
  <c r="F162" i="1"/>
  <c r="H148" i="1"/>
  <c r="F187" i="1"/>
  <c r="F177" i="1"/>
  <c r="F144" i="1"/>
  <c r="F125" i="1"/>
  <c r="F108" i="1"/>
  <c r="F127" i="1"/>
  <c r="H59" i="1"/>
  <c r="H85" i="1"/>
  <c r="F54" i="1"/>
  <c r="F142" i="1"/>
  <c r="F141" i="1"/>
  <c r="F223" i="1"/>
  <c r="H100" i="1"/>
  <c r="H65" i="1"/>
  <c r="H208" i="1"/>
  <c r="F157" i="1"/>
  <c r="H63" i="1"/>
  <c r="F175" i="1"/>
  <c r="H67" i="1"/>
  <c r="F97" i="1"/>
  <c r="F93" i="1"/>
  <c r="F173" i="1"/>
  <c r="H212" i="1"/>
  <c r="H132" i="1"/>
  <c r="H52" i="1"/>
  <c r="F172" i="1"/>
  <c r="F92" i="1"/>
  <c r="H211" i="1"/>
  <c r="H131" i="1"/>
  <c r="H51" i="1"/>
  <c r="F171" i="1"/>
  <c r="F91" i="1"/>
  <c r="H210" i="1"/>
  <c r="H130" i="1"/>
  <c r="H50" i="1"/>
  <c r="F170" i="1"/>
  <c r="F137" i="1"/>
  <c r="H107" i="1"/>
  <c r="F196" i="1"/>
  <c r="F78" i="1"/>
  <c r="F165" i="1"/>
  <c r="H48" i="1"/>
  <c r="F135" i="1"/>
  <c r="F146" i="1"/>
  <c r="F207" i="1"/>
  <c r="H116" i="1"/>
  <c r="F100" i="1"/>
  <c r="H44" i="1"/>
  <c r="F204" i="1"/>
  <c r="H169" i="1"/>
  <c r="H55" i="1"/>
  <c r="F225" i="1"/>
  <c r="H105" i="1"/>
  <c r="F194" i="1"/>
  <c r="F76" i="1"/>
  <c r="H117" i="1"/>
  <c r="F104" i="1"/>
  <c r="H74" i="1"/>
  <c r="F174" i="1"/>
  <c r="H143" i="1"/>
  <c r="F40" i="1"/>
  <c r="F68" i="1"/>
  <c r="H137" i="1"/>
  <c r="F198" i="1"/>
  <c r="F39" i="1"/>
  <c r="H108" i="1"/>
  <c r="F167" i="1"/>
  <c r="H153" i="1"/>
  <c r="F163" i="1"/>
  <c r="F83" i="1"/>
  <c r="H202" i="1"/>
  <c r="H122" i="1"/>
  <c r="H42" i="1"/>
  <c r="F82" i="1"/>
  <c r="H201" i="1"/>
  <c r="H121" i="1"/>
  <c r="F81" i="1"/>
  <c r="H200" i="1"/>
  <c r="H120" i="1"/>
  <c r="H40" i="1"/>
  <c r="F160" i="1"/>
  <c r="F124" i="1"/>
  <c r="H213" i="1"/>
  <c r="H94" i="1"/>
  <c r="F179" i="1"/>
  <c r="F65" i="1"/>
  <c r="H35" i="1"/>
  <c r="F117" i="1"/>
  <c r="H87" i="1"/>
  <c r="F218" i="1"/>
  <c r="F208" i="1"/>
  <c r="H89" i="1"/>
  <c r="F60" i="1"/>
  <c r="H45" i="1"/>
  <c r="F205" i="1"/>
  <c r="H114" i="1"/>
  <c r="H66" i="1"/>
  <c r="F185" i="1"/>
  <c r="H95" i="1"/>
  <c r="H186" i="1"/>
  <c r="F188" i="1"/>
  <c r="F199" i="1"/>
  <c r="H27" i="1"/>
  <c r="H102" i="1"/>
  <c r="F221" i="1"/>
  <c r="F220" i="1"/>
  <c r="F149" i="1"/>
  <c r="H104" i="1"/>
  <c r="F98" i="1"/>
  <c r="F34" i="1"/>
  <c r="H157" i="1"/>
  <c r="F126" i="1"/>
  <c r="H101" i="1"/>
  <c r="F153" i="1"/>
  <c r="F73" i="1"/>
  <c r="H192" i="1"/>
  <c r="H112" i="1"/>
  <c r="H32" i="1"/>
  <c r="F152" i="1"/>
  <c r="F72" i="1"/>
  <c r="H191" i="1"/>
  <c r="H111" i="1"/>
  <c r="H31" i="1"/>
  <c r="F151" i="1"/>
  <c r="F71" i="1"/>
  <c r="H190" i="1"/>
  <c r="H110" i="1"/>
  <c r="H30" i="1"/>
  <c r="H78" i="1"/>
  <c r="F49" i="1"/>
  <c r="H135" i="1"/>
  <c r="H225" i="1"/>
  <c r="F106" i="1"/>
  <c r="H133" i="1"/>
  <c r="F88" i="1"/>
  <c r="H58" i="1"/>
  <c r="H187" i="1"/>
  <c r="H194" i="1"/>
  <c r="H163" i="1"/>
  <c r="F219" i="1"/>
  <c r="H126" i="1"/>
  <c r="H168" i="1"/>
  <c r="H182" i="1"/>
  <c r="F214" i="1"/>
  <c r="F59" i="1"/>
  <c r="F147" i="1"/>
  <c r="H84" i="1"/>
  <c r="F27" i="1"/>
  <c r="E233" i="10"/>
  <c r="E229" i="10"/>
  <c r="E225" i="10"/>
  <c r="E221" i="10"/>
  <c r="E217" i="10"/>
  <c r="E213" i="10"/>
  <c r="E209" i="10"/>
  <c r="E205" i="10"/>
  <c r="E201" i="10"/>
  <c r="E197" i="10"/>
  <c r="E193" i="10"/>
  <c r="E189" i="10"/>
  <c r="E185" i="10"/>
  <c r="E181" i="10"/>
  <c r="E177" i="10"/>
  <c r="E173" i="10"/>
  <c r="E169" i="10"/>
  <c r="E165" i="10"/>
  <c r="E161" i="10"/>
  <c r="E157" i="10"/>
  <c r="E153" i="10"/>
  <c r="E149" i="10"/>
  <c r="E145" i="10"/>
  <c r="E141" i="10"/>
  <c r="E137" i="10"/>
  <c r="E133" i="10"/>
  <c r="E129" i="10"/>
  <c r="E125" i="10"/>
  <c r="E121" i="10"/>
  <c r="E117" i="10"/>
  <c r="E113" i="10"/>
  <c r="E109" i="10"/>
  <c r="E105" i="10"/>
  <c r="E101" i="10"/>
  <c r="E97" i="10"/>
  <c r="E93" i="10"/>
  <c r="E89" i="10"/>
  <c r="E85" i="10"/>
  <c r="E81" i="10"/>
  <c r="E77" i="10"/>
  <c r="E73" i="10"/>
  <c r="E69" i="10"/>
  <c r="E65" i="10"/>
  <c r="E61" i="10"/>
  <c r="E57" i="10"/>
  <c r="E53" i="10"/>
  <c r="E49" i="10"/>
  <c r="E45" i="10"/>
  <c r="E41" i="10"/>
  <c r="E37" i="10"/>
  <c r="E33" i="10"/>
  <c r="E222" i="10"/>
  <c r="E82" i="10"/>
  <c r="E34" i="10"/>
  <c r="D230" i="10"/>
  <c r="D206" i="10"/>
  <c r="D202" i="10"/>
  <c r="D198" i="10"/>
  <c r="D194" i="10"/>
  <c r="D190" i="10"/>
  <c r="D186" i="10"/>
  <c r="D182" i="10"/>
  <c r="D174" i="10"/>
  <c r="D170" i="10"/>
  <c r="D162" i="10"/>
  <c r="D146" i="10"/>
  <c r="D130" i="10"/>
  <c r="D110" i="10"/>
  <c r="D90" i="10"/>
  <c r="D70" i="10"/>
  <c r="D50" i="10"/>
  <c r="D42" i="10"/>
  <c r="D233" i="10"/>
  <c r="D229" i="10"/>
  <c r="D225" i="10"/>
  <c r="D221" i="10"/>
  <c r="D217" i="10"/>
  <c r="D213" i="10"/>
  <c r="D209" i="10"/>
  <c r="D205" i="10"/>
  <c r="D201" i="10"/>
  <c r="D197" i="10"/>
  <c r="D193" i="10"/>
  <c r="D189" i="10"/>
  <c r="D185" i="10"/>
  <c r="D181" i="10"/>
  <c r="D177" i="10"/>
  <c r="D173" i="10"/>
  <c r="D169" i="10"/>
  <c r="D165" i="10"/>
  <c r="D161" i="10"/>
  <c r="D157" i="10"/>
  <c r="D153" i="10"/>
  <c r="D149" i="10"/>
  <c r="D145" i="10"/>
  <c r="D141" i="10"/>
  <c r="D137" i="10"/>
  <c r="D133" i="10"/>
  <c r="D129" i="10"/>
  <c r="D125" i="10"/>
  <c r="D121" i="10"/>
  <c r="D117" i="10"/>
  <c r="D113" i="10"/>
  <c r="D109" i="10"/>
  <c r="D105" i="10"/>
  <c r="D101" i="10"/>
  <c r="D97" i="10"/>
  <c r="D93" i="10"/>
  <c r="D89" i="10"/>
  <c r="D85" i="10"/>
  <c r="D81" i="10"/>
  <c r="D77" i="10"/>
  <c r="D73" i="10"/>
  <c r="D69" i="10"/>
  <c r="D65" i="10"/>
  <c r="D61" i="10"/>
  <c r="D57" i="10"/>
  <c r="D53" i="10"/>
  <c r="D49" i="10"/>
  <c r="D45" i="10"/>
  <c r="D41" i="10"/>
  <c r="D37" i="10"/>
  <c r="D33" i="10"/>
  <c r="E226" i="10"/>
  <c r="E70" i="10"/>
  <c r="D218" i="10"/>
  <c r="D158" i="10"/>
  <c r="D122" i="10"/>
  <c r="D94" i="10"/>
  <c r="D78" i="10"/>
  <c r="D54" i="10"/>
  <c r="D46" i="10"/>
  <c r="E232" i="10"/>
  <c r="E228" i="10"/>
  <c r="E224" i="10"/>
  <c r="E220" i="10"/>
  <c r="E216" i="10"/>
  <c r="E212" i="10"/>
  <c r="E208" i="10"/>
  <c r="E204" i="10"/>
  <c r="E200" i="10"/>
  <c r="E196" i="10"/>
  <c r="E192" i="10"/>
  <c r="E188" i="10"/>
  <c r="E184" i="10"/>
  <c r="E180" i="10"/>
  <c r="E176" i="10"/>
  <c r="E172" i="10"/>
  <c r="E168" i="10"/>
  <c r="E164" i="10"/>
  <c r="E160" i="10"/>
  <c r="E156" i="10"/>
  <c r="E152" i="10"/>
  <c r="E148" i="10"/>
  <c r="E144" i="10"/>
  <c r="E140" i="10"/>
  <c r="E136" i="10"/>
  <c r="E132" i="10"/>
  <c r="E128" i="10"/>
  <c r="E124" i="10"/>
  <c r="E120" i="10"/>
  <c r="E116" i="10"/>
  <c r="E112" i="10"/>
  <c r="E108" i="10"/>
  <c r="E104" i="10"/>
  <c r="E100" i="10"/>
  <c r="E96" i="10"/>
  <c r="E92" i="10"/>
  <c r="E88" i="10"/>
  <c r="E84" i="10"/>
  <c r="E80" i="10"/>
  <c r="E76" i="10"/>
  <c r="E72" i="10"/>
  <c r="E68" i="10"/>
  <c r="E64" i="10"/>
  <c r="E60" i="10"/>
  <c r="E56" i="10"/>
  <c r="E52" i="10"/>
  <c r="E48" i="10"/>
  <c r="E44" i="10"/>
  <c r="E40" i="10"/>
  <c r="E36" i="10"/>
  <c r="E218" i="10"/>
  <c r="E62" i="10"/>
  <c r="D214" i="10"/>
  <c r="D138" i="10"/>
  <c r="D102" i="10"/>
  <c r="D74" i="10"/>
  <c r="D34" i="10"/>
  <c r="D232" i="10"/>
  <c r="D228" i="10"/>
  <c r="D224" i="10"/>
  <c r="D220" i="10"/>
  <c r="D216" i="10"/>
  <c r="D212" i="10"/>
  <c r="D208" i="10"/>
  <c r="D204" i="10"/>
  <c r="D200" i="10"/>
  <c r="D196" i="10"/>
  <c r="D192" i="10"/>
  <c r="D188" i="10"/>
  <c r="D184" i="10"/>
  <c r="D180" i="10"/>
  <c r="D176" i="10"/>
  <c r="D172" i="10"/>
  <c r="D168" i="10"/>
  <c r="D164" i="10"/>
  <c r="D160" i="10"/>
  <c r="D156" i="10"/>
  <c r="D152" i="10"/>
  <c r="D148" i="10"/>
  <c r="D144" i="10"/>
  <c r="D140" i="10"/>
  <c r="D136" i="10"/>
  <c r="D132" i="10"/>
  <c r="D128" i="10"/>
  <c r="D124" i="10"/>
  <c r="D120" i="10"/>
  <c r="D116" i="10"/>
  <c r="D112" i="10"/>
  <c r="D108" i="10"/>
  <c r="D104" i="10"/>
  <c r="D100" i="10"/>
  <c r="D96" i="10"/>
  <c r="D92" i="10"/>
  <c r="D88" i="10"/>
  <c r="D84" i="10"/>
  <c r="D80" i="10"/>
  <c r="D76" i="10"/>
  <c r="D72" i="10"/>
  <c r="D68" i="10"/>
  <c r="D64" i="10"/>
  <c r="D60" i="10"/>
  <c r="D56" i="10"/>
  <c r="D52" i="10"/>
  <c r="D48" i="10"/>
  <c r="D44" i="10"/>
  <c r="D40" i="10"/>
  <c r="D36" i="10"/>
  <c r="E214" i="10"/>
  <c r="E74" i="10"/>
  <c r="D210" i="10"/>
  <c r="D154" i="10"/>
  <c r="D118" i="10"/>
  <c r="D66" i="10"/>
  <c r="E231" i="10"/>
  <c r="E227" i="10"/>
  <c r="E223" i="10"/>
  <c r="E219" i="10"/>
  <c r="E215" i="10"/>
  <c r="E211" i="10"/>
  <c r="E207" i="10"/>
  <c r="E203" i="10"/>
  <c r="E199" i="10"/>
  <c r="E195" i="10"/>
  <c r="E191" i="10"/>
  <c r="E187" i="10"/>
  <c r="E183" i="10"/>
  <c r="E179" i="10"/>
  <c r="E175" i="10"/>
  <c r="E171" i="10"/>
  <c r="E167" i="10"/>
  <c r="E163" i="10"/>
  <c r="E159" i="10"/>
  <c r="E155" i="10"/>
  <c r="E151" i="10"/>
  <c r="E147" i="10"/>
  <c r="E143" i="10"/>
  <c r="E139" i="10"/>
  <c r="E135" i="10"/>
  <c r="E131" i="10"/>
  <c r="E127" i="10"/>
  <c r="E123" i="10"/>
  <c r="E119" i="10"/>
  <c r="E115" i="10"/>
  <c r="E111" i="10"/>
  <c r="E107" i="10"/>
  <c r="E103" i="10"/>
  <c r="E99" i="10"/>
  <c r="E95" i="10"/>
  <c r="E91" i="10"/>
  <c r="E87" i="10"/>
  <c r="E83" i="10"/>
  <c r="E79" i="10"/>
  <c r="E75" i="10"/>
  <c r="E71" i="10"/>
  <c r="E67" i="10"/>
  <c r="E63" i="10"/>
  <c r="E59" i="10"/>
  <c r="E55" i="10"/>
  <c r="E51" i="10"/>
  <c r="E47" i="10"/>
  <c r="E43" i="10"/>
  <c r="E39" i="10"/>
  <c r="E35" i="10"/>
  <c r="E210" i="10"/>
  <c r="E78" i="10"/>
  <c r="E38" i="10"/>
  <c r="D226" i="10"/>
  <c r="D178" i="10"/>
  <c r="D166" i="10"/>
  <c r="D142" i="10"/>
  <c r="D134" i="10"/>
  <c r="D126" i="10"/>
  <c r="D114" i="10"/>
  <c r="D98" i="10"/>
  <c r="D86" i="10"/>
  <c r="D82" i="10"/>
  <c r="D58" i="10"/>
  <c r="D38" i="10"/>
  <c r="D231" i="10"/>
  <c r="D227" i="10"/>
  <c r="D223" i="10"/>
  <c r="D219" i="10"/>
  <c r="D215" i="10"/>
  <c r="D211" i="10"/>
  <c r="D207" i="10"/>
  <c r="D203" i="10"/>
  <c r="D199" i="10"/>
  <c r="D195" i="10"/>
  <c r="D191" i="10"/>
  <c r="D187" i="10"/>
  <c r="D183" i="10"/>
  <c r="D179" i="10"/>
  <c r="D175" i="10"/>
  <c r="D171" i="10"/>
  <c r="D167" i="10"/>
  <c r="D163" i="10"/>
  <c r="D159" i="10"/>
  <c r="D155" i="10"/>
  <c r="D151" i="10"/>
  <c r="D147" i="10"/>
  <c r="D143" i="10"/>
  <c r="D139" i="10"/>
  <c r="D135" i="10"/>
  <c r="D131" i="10"/>
  <c r="D127" i="10"/>
  <c r="D123" i="10"/>
  <c r="D119" i="10"/>
  <c r="D115" i="10"/>
  <c r="D111" i="10"/>
  <c r="D107" i="10"/>
  <c r="D103" i="10"/>
  <c r="D99" i="10"/>
  <c r="D95" i="10"/>
  <c r="D91" i="10"/>
  <c r="D87" i="10"/>
  <c r="D83" i="10"/>
  <c r="D79" i="10"/>
  <c r="D75" i="10"/>
  <c r="D71" i="10"/>
  <c r="D67" i="10"/>
  <c r="D63" i="10"/>
  <c r="D59" i="10"/>
  <c r="D55" i="10"/>
  <c r="D51" i="10"/>
  <c r="D47" i="10"/>
  <c r="D43" i="10"/>
  <c r="D39" i="10"/>
  <c r="D35" i="10"/>
  <c r="E230" i="10"/>
  <c r="E206" i="10"/>
  <c r="E202" i="10"/>
  <c r="E198" i="10"/>
  <c r="E194" i="10"/>
  <c r="E190" i="10"/>
  <c r="E186" i="10"/>
  <c r="E182" i="10"/>
  <c r="E178" i="10"/>
  <c r="E174" i="10"/>
  <c r="E170" i="10"/>
  <c r="E166" i="10"/>
  <c r="E162" i="10"/>
  <c r="E158" i="10"/>
  <c r="E154" i="10"/>
  <c r="E150" i="10"/>
  <c r="E146" i="10"/>
  <c r="E142" i="10"/>
  <c r="E138" i="10"/>
  <c r="E134" i="10"/>
  <c r="E130" i="10"/>
  <c r="E126" i="10"/>
  <c r="E122" i="10"/>
  <c r="E118" i="10"/>
  <c r="E114" i="10"/>
  <c r="E110" i="10"/>
  <c r="E106" i="10"/>
  <c r="E102" i="10"/>
  <c r="E98" i="10"/>
  <c r="E94" i="10"/>
  <c r="E90" i="10"/>
  <c r="E86" i="10"/>
  <c r="E66" i="10"/>
  <c r="E58" i="10"/>
  <c r="E54" i="10"/>
  <c r="E50" i="10"/>
  <c r="E46" i="10"/>
  <c r="E42" i="10"/>
  <c r="D222" i="10"/>
  <c r="D150" i="10"/>
  <c r="D106" i="10"/>
  <c r="D62" i="10"/>
  <c r="E233" i="9"/>
  <c r="E229" i="9"/>
  <c r="E225" i="9"/>
  <c r="E221" i="9"/>
  <c r="E217" i="9"/>
  <c r="E213" i="9"/>
  <c r="E209" i="9"/>
  <c r="E205" i="9"/>
  <c r="E201" i="9"/>
  <c r="E197" i="9"/>
  <c r="E193" i="9"/>
  <c r="E189" i="9"/>
  <c r="E185" i="9"/>
  <c r="E181" i="9"/>
  <c r="E177" i="9"/>
  <c r="E173" i="9"/>
  <c r="E169" i="9"/>
  <c r="E165" i="9"/>
  <c r="E161" i="9"/>
  <c r="E157" i="9"/>
  <c r="E153" i="9"/>
  <c r="E149" i="9"/>
  <c r="E145" i="9"/>
  <c r="E141" i="9"/>
  <c r="E137" i="9"/>
  <c r="E133" i="9"/>
  <c r="E129" i="9"/>
  <c r="E125" i="9"/>
  <c r="E121" i="9"/>
  <c r="E117" i="9"/>
  <c r="E113" i="9"/>
  <c r="E109" i="9"/>
  <c r="E105" i="9"/>
  <c r="E101" i="9"/>
  <c r="E97" i="9"/>
  <c r="E93" i="9"/>
  <c r="E89" i="9"/>
  <c r="E85" i="9"/>
  <c r="E81" i="9"/>
  <c r="E77" i="9"/>
  <c r="E73" i="9"/>
  <c r="E69" i="9"/>
  <c r="E65" i="9"/>
  <c r="E61" i="9"/>
  <c r="E57" i="9"/>
  <c r="E53" i="9"/>
  <c r="E49" i="9"/>
  <c r="E45" i="9"/>
  <c r="E41" i="9"/>
  <c r="E37" i="9"/>
  <c r="E33" i="9"/>
  <c r="D233" i="9"/>
  <c r="D229" i="9"/>
  <c r="D225" i="9"/>
  <c r="D221" i="9"/>
  <c r="D217" i="9"/>
  <c r="D213" i="9"/>
  <c r="D209" i="9"/>
  <c r="D205" i="9"/>
  <c r="D201" i="9"/>
  <c r="D197" i="9"/>
  <c r="D193" i="9"/>
  <c r="D189" i="9"/>
  <c r="D185" i="9"/>
  <c r="D181" i="9"/>
  <c r="D177" i="9"/>
  <c r="D173" i="9"/>
  <c r="D169" i="9"/>
  <c r="D165" i="9"/>
  <c r="D161" i="9"/>
  <c r="D157" i="9"/>
  <c r="D153" i="9"/>
  <c r="D149" i="9"/>
  <c r="D145" i="9"/>
  <c r="D141" i="9"/>
  <c r="D137" i="9"/>
  <c r="D133" i="9"/>
  <c r="D129" i="9"/>
  <c r="D125" i="9"/>
  <c r="D121" i="9"/>
  <c r="D117" i="9"/>
  <c r="D113" i="9"/>
  <c r="D109" i="9"/>
  <c r="D105" i="9"/>
  <c r="D101" i="9"/>
  <c r="D97" i="9"/>
  <c r="D93" i="9"/>
  <c r="D89" i="9"/>
  <c r="D85" i="9"/>
  <c r="D81" i="9"/>
  <c r="D77" i="9"/>
  <c r="D73" i="9"/>
  <c r="D69" i="9"/>
  <c r="D65" i="9"/>
  <c r="D61" i="9"/>
  <c r="D57" i="9"/>
  <c r="D53" i="9"/>
  <c r="D49" i="9"/>
  <c r="D45" i="9"/>
  <c r="D41" i="9"/>
  <c r="D37" i="9"/>
  <c r="D33" i="9"/>
  <c r="E232" i="9"/>
  <c r="E228" i="9"/>
  <c r="E224" i="9"/>
  <c r="E220" i="9"/>
  <c r="E216" i="9"/>
  <c r="E212" i="9"/>
  <c r="E208" i="9"/>
  <c r="E204" i="9"/>
  <c r="E200" i="9"/>
  <c r="E196" i="9"/>
  <c r="E192" i="9"/>
  <c r="E188" i="9"/>
  <c r="E184" i="9"/>
  <c r="E180" i="9"/>
  <c r="E176" i="9"/>
  <c r="E172" i="9"/>
  <c r="E168" i="9"/>
  <c r="E164" i="9"/>
  <c r="E160" i="9"/>
  <c r="E156" i="9"/>
  <c r="E152" i="9"/>
  <c r="E148" i="9"/>
  <c r="E144" i="9"/>
  <c r="E140" i="9"/>
  <c r="E136" i="9"/>
  <c r="E132" i="9"/>
  <c r="E128" i="9"/>
  <c r="E124" i="9"/>
  <c r="E120" i="9"/>
  <c r="E116" i="9"/>
  <c r="E112" i="9"/>
  <c r="E108" i="9"/>
  <c r="E104" i="9"/>
  <c r="E100" i="9"/>
  <c r="E96" i="9"/>
  <c r="E92" i="9"/>
  <c r="E88" i="9"/>
  <c r="E84" i="9"/>
  <c r="E80" i="9"/>
  <c r="E76" i="9"/>
  <c r="E72" i="9"/>
  <c r="E68" i="9"/>
  <c r="E64" i="9"/>
  <c r="E60" i="9"/>
  <c r="E56" i="9"/>
  <c r="E52" i="9"/>
  <c r="E48" i="9"/>
  <c r="E44" i="9"/>
  <c r="E40" i="9"/>
  <c r="E36" i="9"/>
  <c r="D232" i="9"/>
  <c r="D228" i="9"/>
  <c r="D224" i="9"/>
  <c r="D220" i="9"/>
  <c r="D216" i="9"/>
  <c r="D212" i="9"/>
  <c r="D208" i="9"/>
  <c r="D204" i="9"/>
  <c r="D200" i="9"/>
  <c r="D196" i="9"/>
  <c r="D192" i="9"/>
  <c r="D188" i="9"/>
  <c r="D184" i="9"/>
  <c r="D180" i="9"/>
  <c r="D176" i="9"/>
  <c r="D172" i="9"/>
  <c r="D168" i="9"/>
  <c r="D164" i="9"/>
  <c r="D160" i="9"/>
  <c r="D156" i="9"/>
  <c r="D152" i="9"/>
  <c r="D148" i="9"/>
  <c r="D144" i="9"/>
  <c r="D140" i="9"/>
  <c r="D136" i="9"/>
  <c r="D132" i="9"/>
  <c r="D128" i="9"/>
  <c r="D124" i="9"/>
  <c r="D120" i="9"/>
  <c r="D116" i="9"/>
  <c r="D112" i="9"/>
  <c r="D108" i="9"/>
  <c r="D104" i="9"/>
  <c r="D100" i="9"/>
  <c r="D96" i="9"/>
  <c r="D92" i="9"/>
  <c r="D88" i="9"/>
  <c r="D84" i="9"/>
  <c r="D80" i="9"/>
  <c r="D76" i="9"/>
  <c r="D72" i="9"/>
  <c r="D68" i="9"/>
  <c r="D64" i="9"/>
  <c r="D60" i="9"/>
  <c r="D56" i="9"/>
  <c r="D52" i="9"/>
  <c r="D48" i="9"/>
  <c r="D44" i="9"/>
  <c r="D40" i="9"/>
  <c r="D36" i="9"/>
  <c r="E231" i="9"/>
  <c r="E227" i="9"/>
  <c r="E223" i="9"/>
  <c r="E219" i="9"/>
  <c r="E215" i="9"/>
  <c r="E211" i="9"/>
  <c r="E207" i="9"/>
  <c r="E203" i="9"/>
  <c r="E199" i="9"/>
  <c r="E195" i="9"/>
  <c r="E191" i="9"/>
  <c r="E187" i="9"/>
  <c r="E183" i="9"/>
  <c r="E179" i="9"/>
  <c r="E175" i="9"/>
  <c r="E171" i="9"/>
  <c r="E167" i="9"/>
  <c r="E163" i="9"/>
  <c r="E159" i="9"/>
  <c r="E155" i="9"/>
  <c r="E151" i="9"/>
  <c r="E147" i="9"/>
  <c r="E143" i="9"/>
  <c r="E139" i="9"/>
  <c r="E135" i="9"/>
  <c r="E131" i="9"/>
  <c r="E127" i="9"/>
  <c r="E123" i="9"/>
  <c r="E119" i="9"/>
  <c r="E115" i="9"/>
  <c r="E111" i="9"/>
  <c r="E107" i="9"/>
  <c r="E103" i="9"/>
  <c r="E99" i="9"/>
  <c r="E95" i="9"/>
  <c r="E91" i="9"/>
  <c r="E87" i="9"/>
  <c r="E83" i="9"/>
  <c r="E79" i="9"/>
  <c r="E75" i="9"/>
  <c r="E71" i="9"/>
  <c r="E67" i="9"/>
  <c r="E63" i="9"/>
  <c r="E59" i="9"/>
  <c r="E55" i="9"/>
  <c r="E51" i="9"/>
  <c r="E47" i="9"/>
  <c r="E43" i="9"/>
  <c r="E39" i="9"/>
  <c r="E35" i="9"/>
  <c r="D231" i="9"/>
  <c r="D227" i="9"/>
  <c r="D223" i="9"/>
  <c r="D219" i="9"/>
  <c r="D215" i="9"/>
  <c r="D211" i="9"/>
  <c r="D207" i="9"/>
  <c r="D203" i="9"/>
  <c r="D199" i="9"/>
  <c r="D195" i="9"/>
  <c r="D191" i="9"/>
  <c r="D187" i="9"/>
  <c r="D183" i="9"/>
  <c r="D179" i="9"/>
  <c r="D175" i="9"/>
  <c r="D171" i="9"/>
  <c r="D167" i="9"/>
  <c r="D163" i="9"/>
  <c r="D159" i="9"/>
  <c r="D155" i="9"/>
  <c r="D151" i="9"/>
  <c r="D147" i="9"/>
  <c r="D143" i="9"/>
  <c r="D139" i="9"/>
  <c r="D135" i="9"/>
  <c r="D131" i="9"/>
  <c r="D127" i="9"/>
  <c r="D123" i="9"/>
  <c r="D119" i="9"/>
  <c r="D115" i="9"/>
  <c r="D111" i="9"/>
  <c r="D107" i="9"/>
  <c r="D103" i="9"/>
  <c r="D99" i="9"/>
  <c r="D95" i="9"/>
  <c r="D91" i="9"/>
  <c r="D87" i="9"/>
  <c r="D83" i="9"/>
  <c r="D79" i="9"/>
  <c r="D75" i="9"/>
  <c r="D71" i="9"/>
  <c r="D67" i="9"/>
  <c r="D63" i="9"/>
  <c r="D59" i="9"/>
  <c r="D55" i="9"/>
  <c r="D51" i="9"/>
  <c r="D47" i="9"/>
  <c r="D43" i="9"/>
  <c r="D39" i="9"/>
  <c r="D35" i="9"/>
  <c r="E230" i="9"/>
  <c r="E226" i="9"/>
  <c r="E222" i="9"/>
  <c r="E218" i="9"/>
  <c r="E214" i="9"/>
  <c r="E210" i="9"/>
  <c r="E206" i="9"/>
  <c r="E202" i="9"/>
  <c r="E198" i="9"/>
  <c r="E194" i="9"/>
  <c r="E190" i="9"/>
  <c r="E186" i="9"/>
  <c r="E182" i="9"/>
  <c r="E178" i="9"/>
  <c r="E174" i="9"/>
  <c r="E170" i="9"/>
  <c r="E166" i="9"/>
  <c r="E162" i="9"/>
  <c r="E158" i="9"/>
  <c r="E154" i="9"/>
  <c r="E150" i="9"/>
  <c r="E146" i="9"/>
  <c r="E142" i="9"/>
  <c r="E138" i="9"/>
  <c r="E134" i="9"/>
  <c r="E130" i="9"/>
  <c r="E126" i="9"/>
  <c r="E122" i="9"/>
  <c r="E118" i="9"/>
  <c r="E114" i="9"/>
  <c r="E110" i="9"/>
  <c r="E106" i="9"/>
  <c r="E102" i="9"/>
  <c r="E98" i="9"/>
  <c r="E94" i="9"/>
  <c r="E90" i="9"/>
  <c r="E86" i="9"/>
  <c r="E82" i="9"/>
  <c r="E78" i="9"/>
  <c r="E74" i="9"/>
  <c r="E70" i="9"/>
  <c r="E66" i="9"/>
  <c r="E62" i="9"/>
  <c r="E58" i="9"/>
  <c r="E54" i="9"/>
  <c r="E50" i="9"/>
  <c r="E46" i="9"/>
  <c r="E42" i="9"/>
  <c r="E38" i="9"/>
  <c r="E34" i="9"/>
  <c r="D230" i="9"/>
  <c r="D226" i="9"/>
  <c r="D222" i="9"/>
  <c r="D218" i="9"/>
  <c r="D214" i="9"/>
  <c r="D210" i="9"/>
  <c r="D206" i="9"/>
  <c r="D202" i="9"/>
  <c r="D198" i="9"/>
  <c r="D194" i="9"/>
  <c r="D190" i="9"/>
  <c r="D186" i="9"/>
  <c r="D182" i="9"/>
  <c r="D178" i="9"/>
  <c r="D174" i="9"/>
  <c r="D170" i="9"/>
  <c r="D166" i="9"/>
  <c r="D162" i="9"/>
  <c r="D158" i="9"/>
  <c r="D154" i="9"/>
  <c r="D150" i="9"/>
  <c r="D146" i="9"/>
  <c r="D142" i="9"/>
  <c r="D138" i="9"/>
  <c r="D134" i="9"/>
  <c r="D130" i="9"/>
  <c r="D126" i="9"/>
  <c r="D122" i="9"/>
  <c r="D118" i="9"/>
  <c r="D114" i="9"/>
  <c r="D110" i="9"/>
  <c r="D106" i="9"/>
  <c r="D102" i="9"/>
  <c r="D98" i="9"/>
  <c r="D94" i="9"/>
  <c r="D90" i="9"/>
  <c r="D86" i="9"/>
  <c r="D82" i="9"/>
  <c r="D78" i="9"/>
  <c r="D74" i="9"/>
  <c r="D70" i="9"/>
  <c r="D66" i="9"/>
  <c r="D62" i="9"/>
  <c r="D58" i="9"/>
  <c r="D54" i="9"/>
  <c r="D50" i="9"/>
  <c r="D46" i="9"/>
  <c r="D42" i="9"/>
  <c r="D38" i="9"/>
  <c r="D34" i="9"/>
  <c r="E181" i="3"/>
  <c r="E118" i="3"/>
  <c r="E38" i="3"/>
  <c r="D158" i="3"/>
  <c r="D78" i="3"/>
  <c r="E197" i="3"/>
  <c r="E117" i="3"/>
  <c r="D77" i="3"/>
  <c r="E116" i="3"/>
  <c r="E232" i="3"/>
  <c r="D86" i="3"/>
  <c r="E225" i="3"/>
  <c r="D233" i="3"/>
  <c r="D94" i="3"/>
  <c r="D215" i="3"/>
  <c r="D141" i="3"/>
  <c r="D62" i="3"/>
  <c r="E108" i="3"/>
  <c r="E187" i="3"/>
  <c r="D67" i="3"/>
  <c r="D164" i="3"/>
  <c r="D56" i="3"/>
  <c r="D183" i="3"/>
  <c r="E51" i="3"/>
  <c r="E159" i="3"/>
  <c r="E200" i="3"/>
  <c r="E178" i="3"/>
  <c r="E177" i="3"/>
  <c r="E96" i="3"/>
  <c r="D213" i="3"/>
  <c r="E193" i="3"/>
  <c r="D165" i="3"/>
  <c r="D36" i="3"/>
  <c r="E192" i="3"/>
  <c r="D81" i="3"/>
  <c r="E231" i="3"/>
  <c r="E151" i="3"/>
  <c r="D209" i="3"/>
  <c r="D129" i="3"/>
  <c r="D49" i="3"/>
  <c r="E168" i="3"/>
  <c r="E88" i="3"/>
  <c r="D208" i="3"/>
  <c r="D128" i="3"/>
  <c r="D48" i="3"/>
  <c r="E167" i="3"/>
  <c r="E87" i="3"/>
  <c r="D207" i="3"/>
  <c r="D127" i="3"/>
  <c r="D47" i="3"/>
  <c r="E166" i="3"/>
  <c r="E86" i="3"/>
  <c r="D206" i="3"/>
  <c r="E182" i="3"/>
  <c r="D61" i="3"/>
  <c r="E133" i="3"/>
  <c r="D195" i="3"/>
  <c r="E72" i="3"/>
  <c r="E145" i="3"/>
  <c r="E229" i="3"/>
  <c r="E100" i="3"/>
  <c r="E175" i="3"/>
  <c r="D55" i="3"/>
  <c r="E79" i="3"/>
  <c r="E135" i="3"/>
  <c r="E120" i="3"/>
  <c r="E210" i="3"/>
  <c r="E83" i="3"/>
  <c r="E125" i="3"/>
  <c r="E65" i="3"/>
  <c r="D204" i="3"/>
  <c r="D154" i="3"/>
  <c r="E202" i="3"/>
  <c r="E215" i="3"/>
  <c r="E45" i="3"/>
  <c r="E174" i="3"/>
  <c r="D54" i="3"/>
  <c r="D126" i="3"/>
  <c r="E142" i="3"/>
  <c r="D111" i="3"/>
  <c r="D52" i="3"/>
  <c r="D171" i="3"/>
  <c r="D220" i="3"/>
  <c r="E49" i="3"/>
  <c r="D104" i="3"/>
  <c r="E205" i="3"/>
  <c r="D69" i="3"/>
  <c r="D68" i="3"/>
  <c r="E186" i="3"/>
  <c r="E230" i="3"/>
  <c r="E170" i="3"/>
  <c r="D142" i="3"/>
  <c r="D210" i="3"/>
  <c r="E35" i="3"/>
  <c r="E221" i="3"/>
  <c r="E141" i="3"/>
  <c r="D199" i="3"/>
  <c r="D119" i="3"/>
  <c r="D39" i="3"/>
  <c r="E158" i="3"/>
  <c r="E78" i="3"/>
  <c r="D198" i="3"/>
  <c r="D118" i="3"/>
  <c r="D38" i="3"/>
  <c r="E157" i="3"/>
  <c r="E77" i="3"/>
  <c r="D197" i="3"/>
  <c r="D117" i="3"/>
  <c r="D37" i="3"/>
  <c r="E156" i="3"/>
  <c r="E76" i="3"/>
  <c r="D196" i="3"/>
  <c r="E164" i="3"/>
  <c r="D45" i="3"/>
  <c r="E119" i="3"/>
  <c r="E180" i="3"/>
  <c r="E59" i="3"/>
  <c r="D132" i="3"/>
  <c r="D212" i="3"/>
  <c r="E84" i="3"/>
  <c r="D161" i="3"/>
  <c r="D42" i="3"/>
  <c r="E34" i="3"/>
  <c r="E75" i="3"/>
  <c r="E74" i="3"/>
  <c r="D193" i="3"/>
  <c r="E70" i="3"/>
  <c r="D95" i="3"/>
  <c r="E204" i="3"/>
  <c r="E189" i="3"/>
  <c r="E123" i="3"/>
  <c r="D170" i="3"/>
  <c r="E165" i="3"/>
  <c r="E44" i="3"/>
  <c r="D160" i="3"/>
  <c r="D41" i="3"/>
  <c r="E112" i="3"/>
  <c r="D112" i="3"/>
  <c r="E81" i="3"/>
  <c r="D222" i="3"/>
  <c r="D140" i="3"/>
  <c r="D153" i="3"/>
  <c r="D201" i="3"/>
  <c r="E61" i="3"/>
  <c r="D33" i="3"/>
  <c r="E198" i="3"/>
  <c r="E115" i="3"/>
  <c r="D173" i="3"/>
  <c r="E190" i="3"/>
  <c r="D44" i="3"/>
  <c r="D229" i="3"/>
  <c r="D148" i="3"/>
  <c r="E106" i="3"/>
  <c r="D131" i="3"/>
  <c r="E223" i="3"/>
  <c r="E134" i="3"/>
  <c r="E110" i="3"/>
  <c r="D59" i="3"/>
  <c r="D58" i="3"/>
  <c r="D57" i="3"/>
  <c r="D150" i="3"/>
  <c r="E114" i="3"/>
  <c r="D225" i="3"/>
  <c r="E63" i="3"/>
  <c r="D143" i="3"/>
  <c r="E50" i="3"/>
  <c r="E211" i="3"/>
  <c r="E131" i="3"/>
  <c r="D189" i="3"/>
  <c r="D109" i="3"/>
  <c r="E228" i="3"/>
  <c r="E148" i="3"/>
  <c r="E68" i="3"/>
  <c r="D188" i="3"/>
  <c r="D108" i="3"/>
  <c r="E227" i="3"/>
  <c r="E147" i="3"/>
  <c r="E67" i="3"/>
  <c r="D187" i="3"/>
  <c r="D107" i="3"/>
  <c r="E226" i="3"/>
  <c r="E146" i="3"/>
  <c r="E66" i="3"/>
  <c r="D186" i="3"/>
  <c r="E150" i="3"/>
  <c r="D232" i="3"/>
  <c r="D103" i="3"/>
  <c r="D163" i="3"/>
  <c r="E43" i="3"/>
  <c r="D115" i="3"/>
  <c r="D194" i="3"/>
  <c r="E71" i="3"/>
  <c r="E144" i="3"/>
  <c r="E185" i="3"/>
  <c r="E184" i="3"/>
  <c r="E233" i="3"/>
  <c r="E60" i="3"/>
  <c r="D175" i="3"/>
  <c r="E54" i="3"/>
  <c r="D66" i="3"/>
  <c r="D190" i="3"/>
  <c r="E154" i="3"/>
  <c r="D80" i="3"/>
  <c r="E122" i="3"/>
  <c r="D121" i="3"/>
  <c r="E213" i="3"/>
  <c r="E143" i="3"/>
  <c r="D224" i="3"/>
  <c r="E95" i="3"/>
  <c r="D82" i="3"/>
  <c r="E52" i="3"/>
  <c r="D172" i="3"/>
  <c r="E109" i="3"/>
  <c r="D92" i="3"/>
  <c r="E183" i="3"/>
  <c r="D231" i="3"/>
  <c r="E33" i="3"/>
  <c r="E101" i="3"/>
  <c r="E37" i="3"/>
  <c r="E36" i="3"/>
  <c r="E194" i="3"/>
  <c r="D185" i="3"/>
  <c r="D130" i="3"/>
  <c r="E153" i="3"/>
  <c r="D96" i="3"/>
  <c r="E139" i="3"/>
  <c r="E188" i="3"/>
  <c r="D227" i="3"/>
  <c r="D226" i="3"/>
  <c r="D102" i="3"/>
  <c r="D50" i="3"/>
  <c r="D65" i="3"/>
  <c r="D83" i="3"/>
  <c r="D122" i="3"/>
  <c r="D219" i="3"/>
  <c r="D218" i="3"/>
  <c r="D137" i="3"/>
  <c r="D200" i="3"/>
  <c r="E162" i="3"/>
  <c r="D123" i="3"/>
  <c r="E173" i="3"/>
  <c r="E62" i="3"/>
  <c r="D156" i="3"/>
  <c r="D151" i="3"/>
  <c r="E201" i="3"/>
  <c r="E121" i="3"/>
  <c r="D179" i="3"/>
  <c r="D99" i="3"/>
  <c r="E218" i="3"/>
  <c r="E138" i="3"/>
  <c r="E58" i="3"/>
  <c r="D178" i="3"/>
  <c r="D98" i="3"/>
  <c r="E217" i="3"/>
  <c r="E137" i="3"/>
  <c r="E57" i="3"/>
  <c r="D177" i="3"/>
  <c r="D97" i="3"/>
  <c r="E216" i="3"/>
  <c r="E136" i="3"/>
  <c r="E56" i="3"/>
  <c r="D176" i="3"/>
  <c r="D134" i="3"/>
  <c r="D214" i="3"/>
  <c r="E89" i="3"/>
  <c r="D146" i="3"/>
  <c r="D230" i="3"/>
  <c r="D101" i="3"/>
  <c r="E179" i="3"/>
  <c r="E55" i="3"/>
  <c r="E130" i="3"/>
  <c r="D93" i="3"/>
  <c r="D136" i="3"/>
  <c r="D152" i="3"/>
  <c r="E195" i="3"/>
  <c r="E160" i="3"/>
  <c r="E41" i="3"/>
  <c r="D40" i="3"/>
  <c r="D155" i="3"/>
  <c r="D124" i="3"/>
  <c r="D51" i="3"/>
  <c r="D63" i="3"/>
  <c r="D75" i="3"/>
  <c r="E149" i="3"/>
  <c r="E129" i="3"/>
  <c r="E209" i="3"/>
  <c r="E69" i="3"/>
  <c r="D53" i="3"/>
  <c r="E222" i="3"/>
  <c r="E140" i="3"/>
  <c r="D64" i="3"/>
  <c r="D34" i="3"/>
  <c r="D135" i="3"/>
  <c r="D181" i="3"/>
  <c r="E39" i="3"/>
  <c r="D79" i="3"/>
  <c r="E196" i="3"/>
  <c r="D182" i="3"/>
  <c r="D145" i="3"/>
  <c r="D76" i="3"/>
  <c r="E53" i="3"/>
  <c r="E152" i="3"/>
  <c r="D174" i="3"/>
  <c r="E169" i="3"/>
  <c r="D149" i="3"/>
  <c r="E107" i="3"/>
  <c r="E214" i="3"/>
  <c r="D211" i="3"/>
  <c r="D60" i="3"/>
  <c r="D106" i="3"/>
  <c r="E155" i="3"/>
  <c r="D73" i="3"/>
  <c r="D139" i="3"/>
  <c r="D138" i="3"/>
  <c r="D217" i="3"/>
  <c r="D216" i="3"/>
  <c r="E85" i="3"/>
  <c r="D71" i="3"/>
  <c r="E99" i="3"/>
  <c r="D221" i="3"/>
  <c r="D70" i="3"/>
  <c r="E203" i="3"/>
  <c r="E191" i="3"/>
  <c r="E111" i="3"/>
  <c r="D169" i="3"/>
  <c r="D89" i="3"/>
  <c r="E208" i="3"/>
  <c r="E128" i="3"/>
  <c r="E48" i="3"/>
  <c r="D168" i="3"/>
  <c r="D88" i="3"/>
  <c r="E207" i="3"/>
  <c r="E127" i="3"/>
  <c r="E47" i="3"/>
  <c r="D167" i="3"/>
  <c r="D87" i="3"/>
  <c r="E206" i="3"/>
  <c r="E126" i="3"/>
  <c r="E46" i="3"/>
  <c r="D166" i="3"/>
  <c r="D120" i="3"/>
  <c r="E199" i="3"/>
  <c r="E73" i="3"/>
  <c r="E132" i="3"/>
  <c r="E212" i="3"/>
  <c r="D85" i="3"/>
  <c r="D162" i="3"/>
  <c r="E42" i="3"/>
  <c r="D114" i="3"/>
  <c r="D35" i="3"/>
  <c r="E105" i="3"/>
  <c r="D91" i="3"/>
  <c r="E163" i="3"/>
  <c r="D144" i="3"/>
  <c r="E82" i="3"/>
  <c r="D205" i="3"/>
  <c r="E124" i="3"/>
  <c r="E93" i="3"/>
  <c r="D203" i="3"/>
  <c r="D202" i="3"/>
  <c r="D46" i="3"/>
  <c r="E102" i="3"/>
  <c r="D113" i="3"/>
  <c r="D192" i="3"/>
  <c r="E40" i="3"/>
  <c r="D223" i="3"/>
  <c r="E172" i="3"/>
  <c r="D110" i="3"/>
  <c r="E220" i="3"/>
  <c r="D184" i="3"/>
  <c r="E104" i="3"/>
  <c r="D133" i="3"/>
  <c r="D159" i="3"/>
  <c r="D157" i="3"/>
  <c r="E103" i="3"/>
  <c r="D72" i="3"/>
  <c r="D100" i="3"/>
  <c r="D116" i="3"/>
  <c r="E64" i="3"/>
  <c r="E224" i="3"/>
  <c r="E80" i="3"/>
  <c r="E171" i="3"/>
  <c r="D228" i="3"/>
  <c r="D147" i="3"/>
  <c r="D90" i="3"/>
  <c r="D180" i="3"/>
  <c r="D84" i="3"/>
  <c r="E113" i="3"/>
  <c r="D105" i="3"/>
  <c r="D191" i="3"/>
  <c r="E92" i="3"/>
  <c r="E161" i="3"/>
  <c r="E98" i="3"/>
  <c r="E97" i="3"/>
  <c r="E176" i="3"/>
  <c r="D74" i="3"/>
  <c r="D43" i="3"/>
  <c r="E219" i="3"/>
  <c r="E94" i="3"/>
  <c r="E90" i="3"/>
  <c r="D125" i="3"/>
  <c r="E91" i="3"/>
  <c r="F30" i="1"/>
  <c r="F29" i="1"/>
  <c r="F28" i="1"/>
  <c r="H28" i="1"/>
  <c r="H227" i="1"/>
  <c r="F227" i="1"/>
  <c r="D233" i="11"/>
  <c r="E230" i="11"/>
  <c r="D225" i="11"/>
  <c r="E222" i="11"/>
  <c r="D217" i="11"/>
  <c r="E214" i="11"/>
  <c r="D209" i="11"/>
  <c r="E206" i="11"/>
  <c r="D201" i="11"/>
  <c r="E198" i="11"/>
  <c r="D193" i="11"/>
  <c r="E190" i="11"/>
  <c r="D185" i="11"/>
  <c r="E182" i="11"/>
  <c r="D177" i="11"/>
  <c r="E174" i="11"/>
  <c r="D169" i="11"/>
  <c r="E166" i="11"/>
  <c r="D161" i="11"/>
  <c r="E158" i="11"/>
  <c r="D153" i="11"/>
  <c r="E150" i="11"/>
  <c r="D145" i="11"/>
  <c r="E142" i="11"/>
  <c r="D137" i="11"/>
  <c r="E134" i="11"/>
  <c r="D129" i="11"/>
  <c r="E126" i="11"/>
  <c r="D121" i="11"/>
  <c r="E118" i="11"/>
  <c r="D113" i="11"/>
  <c r="E110" i="11"/>
  <c r="D105" i="11"/>
  <c r="E102" i="11"/>
  <c r="D97" i="11"/>
  <c r="E94" i="11"/>
  <c r="D89" i="11"/>
  <c r="E86" i="11"/>
  <c r="D81" i="11"/>
  <c r="E78" i="11"/>
  <c r="D73" i="11"/>
  <c r="E70" i="11"/>
  <c r="D65" i="11"/>
  <c r="E62" i="11"/>
  <c r="D57" i="11"/>
  <c r="E54" i="11"/>
  <c r="D49" i="11"/>
  <c r="E46" i="11"/>
  <c r="D41" i="11"/>
  <c r="E38" i="11"/>
  <c r="D102" i="11"/>
  <c r="E235" i="11"/>
  <c r="D230" i="11"/>
  <c r="E227" i="11"/>
  <c r="D222" i="11"/>
  <c r="E219" i="11"/>
  <c r="D214" i="11"/>
  <c r="E211" i="11"/>
  <c r="D206" i="11"/>
  <c r="E203" i="11"/>
  <c r="D198" i="11"/>
  <c r="E195" i="11"/>
  <c r="D190" i="11"/>
  <c r="E187" i="11"/>
  <c r="D182" i="11"/>
  <c r="E179" i="11"/>
  <c r="D174" i="11"/>
  <c r="E171" i="11"/>
  <c r="D166" i="11"/>
  <c r="E163" i="11"/>
  <c r="D158" i="11"/>
  <c r="E155" i="11"/>
  <c r="D150" i="11"/>
  <c r="E147" i="11"/>
  <c r="D142" i="11"/>
  <c r="E139" i="11"/>
  <c r="D134" i="11"/>
  <c r="E131" i="11"/>
  <c r="D126" i="11"/>
  <c r="E123" i="11"/>
  <c r="D118" i="11"/>
  <c r="E115" i="11"/>
  <c r="D110" i="11"/>
  <c r="E107" i="11"/>
  <c r="E99" i="11"/>
  <c r="D94" i="11"/>
  <c r="E91" i="11"/>
  <c r="D86" i="11"/>
  <c r="E83" i="11"/>
  <c r="D78" i="11"/>
  <c r="E75" i="11"/>
  <c r="D70" i="11"/>
  <c r="E67" i="11"/>
  <c r="D62" i="11"/>
  <c r="E59" i="11"/>
  <c r="D54" i="11"/>
  <c r="E51" i="11"/>
  <c r="D46" i="11"/>
  <c r="E43" i="11"/>
  <c r="D38" i="11"/>
  <c r="E35" i="11"/>
  <c r="D235" i="11"/>
  <c r="E232" i="11"/>
  <c r="D227" i="11"/>
  <c r="E224" i="11"/>
  <c r="D219" i="11"/>
  <c r="E216" i="11"/>
  <c r="D211" i="11"/>
  <c r="E208" i="11"/>
  <c r="D203" i="11"/>
  <c r="E200" i="11"/>
  <c r="D195" i="11"/>
  <c r="E192" i="11"/>
  <c r="D187" i="11"/>
  <c r="E184" i="11"/>
  <c r="D179" i="11"/>
  <c r="E176" i="11"/>
  <c r="D171" i="11"/>
  <c r="E168" i="11"/>
  <c r="D163" i="11"/>
  <c r="E160" i="11"/>
  <c r="D155" i="11"/>
  <c r="E152" i="11"/>
  <c r="D147" i="11"/>
  <c r="E144" i="11"/>
  <c r="D139" i="11"/>
  <c r="E136" i="11"/>
  <c r="D131" i="11"/>
  <c r="E128" i="11"/>
  <c r="D123" i="11"/>
  <c r="E120" i="11"/>
  <c r="D115" i="11"/>
  <c r="E112" i="11"/>
  <c r="D107" i="11"/>
  <c r="E104" i="11"/>
  <c r="D99" i="11"/>
  <c r="E96" i="11"/>
  <c r="D91" i="11"/>
  <c r="E88" i="11"/>
  <c r="D83" i="11"/>
  <c r="E80" i="11"/>
  <c r="D75" i="11"/>
  <c r="E72" i="11"/>
  <c r="D67" i="11"/>
  <c r="E64" i="11"/>
  <c r="D59" i="11"/>
  <c r="E56" i="11"/>
  <c r="D51" i="11"/>
  <c r="E48" i="11"/>
  <c r="D43" i="11"/>
  <c r="E40" i="11"/>
  <c r="D35" i="11"/>
  <c r="E225" i="11"/>
  <c r="E185" i="11"/>
  <c r="E153" i="11"/>
  <c r="E137" i="11"/>
  <c r="E129" i="11"/>
  <c r="E121" i="11"/>
  <c r="E57" i="11"/>
  <c r="E41" i="11"/>
  <c r="D232" i="11"/>
  <c r="E229" i="11"/>
  <c r="D224" i="11"/>
  <c r="E221" i="11"/>
  <c r="D216" i="11"/>
  <c r="E213" i="11"/>
  <c r="D208" i="11"/>
  <c r="E205" i="11"/>
  <c r="D200" i="11"/>
  <c r="E197" i="11"/>
  <c r="D192" i="11"/>
  <c r="E189" i="11"/>
  <c r="D184" i="11"/>
  <c r="E181" i="11"/>
  <c r="D176" i="11"/>
  <c r="E173" i="11"/>
  <c r="D168" i="11"/>
  <c r="E165" i="11"/>
  <c r="D160" i="11"/>
  <c r="E157" i="11"/>
  <c r="D152" i="11"/>
  <c r="E149" i="11"/>
  <c r="D144" i="11"/>
  <c r="E141" i="11"/>
  <c r="D136" i="11"/>
  <c r="E133" i="11"/>
  <c r="D128" i="11"/>
  <c r="E125" i="11"/>
  <c r="D120" i="11"/>
  <c r="E117" i="11"/>
  <c r="D112" i="11"/>
  <c r="E109" i="11"/>
  <c r="D104" i="11"/>
  <c r="E101" i="11"/>
  <c r="D96" i="11"/>
  <c r="E93" i="11"/>
  <c r="D88" i="11"/>
  <c r="E85" i="11"/>
  <c r="D80" i="11"/>
  <c r="E77" i="11"/>
  <c r="D72" i="11"/>
  <c r="E69" i="11"/>
  <c r="D64" i="11"/>
  <c r="E61" i="11"/>
  <c r="D56" i="11"/>
  <c r="E53" i="11"/>
  <c r="D48" i="11"/>
  <c r="E45" i="11"/>
  <c r="D40" i="11"/>
  <c r="E37" i="11"/>
  <c r="E193" i="11"/>
  <c r="E177" i="11"/>
  <c r="E145" i="11"/>
  <c r="E113" i="11"/>
  <c r="E97" i="11"/>
  <c r="D92" i="11"/>
  <c r="E89" i="11"/>
  <c r="E81" i="11"/>
  <c r="D36" i="11"/>
  <c r="E234" i="11"/>
  <c r="D229" i="11"/>
  <c r="E226" i="11"/>
  <c r="D221" i="11"/>
  <c r="E218" i="11"/>
  <c r="D213" i="11"/>
  <c r="E210" i="11"/>
  <c r="D205" i="11"/>
  <c r="E202" i="11"/>
  <c r="D197" i="11"/>
  <c r="E194" i="11"/>
  <c r="D189" i="11"/>
  <c r="E186" i="11"/>
  <c r="D181" i="11"/>
  <c r="E178" i="11"/>
  <c r="D173" i="11"/>
  <c r="E170" i="11"/>
  <c r="D165" i="11"/>
  <c r="E162" i="11"/>
  <c r="D157" i="11"/>
  <c r="E154" i="11"/>
  <c r="D149" i="11"/>
  <c r="E146" i="11"/>
  <c r="D141" i="11"/>
  <c r="E138" i="11"/>
  <c r="D133" i="11"/>
  <c r="E130" i="11"/>
  <c r="D125" i="11"/>
  <c r="E122" i="11"/>
  <c r="D117" i="11"/>
  <c r="E114" i="11"/>
  <c r="D109" i="11"/>
  <c r="E106" i="11"/>
  <c r="D101" i="11"/>
  <c r="E98" i="11"/>
  <c r="D93" i="11"/>
  <c r="E90" i="11"/>
  <c r="D85" i="11"/>
  <c r="E82" i="11"/>
  <c r="D77" i="11"/>
  <c r="E74" i="11"/>
  <c r="D69" i="11"/>
  <c r="E66" i="11"/>
  <c r="D61" i="11"/>
  <c r="E58" i="11"/>
  <c r="D53" i="11"/>
  <c r="E50" i="11"/>
  <c r="D45" i="11"/>
  <c r="E42" i="11"/>
  <c r="D37" i="11"/>
  <c r="D228" i="11"/>
  <c r="E217" i="11"/>
  <c r="D212" i="11"/>
  <c r="E209" i="11"/>
  <c r="D204" i="11"/>
  <c r="D180" i="11"/>
  <c r="E169" i="11"/>
  <c r="E161" i="11"/>
  <c r="D156" i="11"/>
  <c r="D132" i="11"/>
  <c r="D124" i="11"/>
  <c r="D116" i="11"/>
  <c r="D108" i="11"/>
  <c r="E105" i="11"/>
  <c r="D100" i="11"/>
  <c r="E73" i="11"/>
  <c r="D68" i="11"/>
  <c r="D60" i="11"/>
  <c r="D52" i="11"/>
  <c r="E49" i="11"/>
  <c r="D234" i="11"/>
  <c r="E231" i="11"/>
  <c r="D226" i="11"/>
  <c r="E223" i="11"/>
  <c r="D218" i="11"/>
  <c r="E215" i="11"/>
  <c r="D210" i="11"/>
  <c r="E207" i="11"/>
  <c r="D202" i="11"/>
  <c r="E199" i="11"/>
  <c r="D194" i="11"/>
  <c r="E191" i="11"/>
  <c r="D186" i="11"/>
  <c r="E183" i="11"/>
  <c r="D178" i="11"/>
  <c r="E175" i="11"/>
  <c r="D170" i="11"/>
  <c r="E167" i="11"/>
  <c r="D162" i="11"/>
  <c r="E159" i="11"/>
  <c r="D154" i="11"/>
  <c r="E151" i="11"/>
  <c r="D146" i="11"/>
  <c r="E143" i="11"/>
  <c r="D138" i="11"/>
  <c r="E135" i="11"/>
  <c r="D130" i="11"/>
  <c r="E127" i="11"/>
  <c r="D122" i="11"/>
  <c r="E119" i="11"/>
  <c r="D114" i="11"/>
  <c r="E111" i="11"/>
  <c r="D106" i="11"/>
  <c r="E103" i="11"/>
  <c r="D98" i="11"/>
  <c r="E95" i="11"/>
  <c r="D90" i="11"/>
  <c r="E87" i="11"/>
  <c r="D82" i="11"/>
  <c r="E79" i="11"/>
  <c r="D74" i="11"/>
  <c r="E71" i="11"/>
  <c r="D66" i="11"/>
  <c r="E63" i="11"/>
  <c r="D58" i="11"/>
  <c r="E55" i="11"/>
  <c r="D50" i="11"/>
  <c r="E47" i="11"/>
  <c r="D42" i="11"/>
  <c r="E39" i="11"/>
  <c r="E233" i="11"/>
  <c r="D220" i="11"/>
  <c r="D196" i="11"/>
  <c r="D188" i="11"/>
  <c r="D164" i="11"/>
  <c r="D148" i="11"/>
  <c r="D84" i="11"/>
  <c r="D44" i="11"/>
  <c r="D231" i="11"/>
  <c r="E228" i="11"/>
  <c r="D223" i="11"/>
  <c r="E220" i="11"/>
  <c r="D215" i="11"/>
  <c r="E212" i="11"/>
  <c r="D207" i="11"/>
  <c r="E204" i="11"/>
  <c r="D199" i="11"/>
  <c r="E196" i="11"/>
  <c r="D191" i="11"/>
  <c r="E188" i="11"/>
  <c r="D183" i="11"/>
  <c r="E180" i="11"/>
  <c r="D175" i="11"/>
  <c r="E172" i="11"/>
  <c r="D167" i="11"/>
  <c r="E164" i="11"/>
  <c r="D159" i="11"/>
  <c r="E156" i="11"/>
  <c r="D151" i="11"/>
  <c r="E148" i="11"/>
  <c r="D143" i="11"/>
  <c r="E140" i="11"/>
  <c r="D135" i="11"/>
  <c r="E132" i="11"/>
  <c r="D127" i="11"/>
  <c r="E124" i="11"/>
  <c r="D119" i="11"/>
  <c r="E116" i="11"/>
  <c r="D111" i="11"/>
  <c r="E108" i="11"/>
  <c r="D103" i="11"/>
  <c r="E100" i="11"/>
  <c r="D95" i="11"/>
  <c r="E92" i="11"/>
  <c r="D87" i="11"/>
  <c r="E84" i="11"/>
  <c r="D79" i="11"/>
  <c r="E76" i="11"/>
  <c r="D71" i="11"/>
  <c r="E68" i="11"/>
  <c r="D63" i="11"/>
  <c r="E60" i="11"/>
  <c r="D55" i="11"/>
  <c r="E52" i="11"/>
  <c r="D47" i="11"/>
  <c r="E44" i="11"/>
  <c r="D39" i="11"/>
  <c r="E36" i="11"/>
  <c r="E201" i="11"/>
  <c r="D172" i="11"/>
  <c r="D140" i="11"/>
  <c r="D76" i="11"/>
  <c r="E65" i="11"/>
  <c r="L26" i="3" l="1"/>
  <c r="L25" i="3"/>
  <c r="L24" i="3"/>
  <c r="L23" i="3"/>
  <c r="L22" i="3"/>
  <c r="L21" i="3"/>
  <c r="L20" i="3"/>
  <c r="L19" i="3"/>
  <c r="L18" i="3"/>
  <c r="L17" i="3"/>
  <c r="J28" i="3"/>
  <c r="J27" i="3"/>
  <c r="J26" i="3"/>
  <c r="J25" i="3"/>
  <c r="J24" i="3"/>
  <c r="J23" i="3"/>
  <c r="J22" i="3"/>
  <c r="J21" i="3"/>
  <c r="J20" i="3"/>
  <c r="J19" i="3"/>
  <c r="J18" i="3"/>
  <c r="J17" i="3"/>
  <c r="E20" i="3"/>
  <c r="E18" i="3"/>
  <c r="F20" i="3"/>
  <c r="F18" i="3"/>
  <c r="E22" i="3" l="1"/>
</calcChain>
</file>

<file path=xl/sharedStrings.xml><?xml version="1.0" encoding="utf-8"?>
<sst xmlns="http://schemas.openxmlformats.org/spreadsheetml/2006/main" count="680" uniqueCount="216">
  <si>
    <t>必要事項をご入力いただき、該当項目を選択してください。</t>
    <rPh sb="0" eb="2">
      <t>ヒツヨウ</t>
    </rPh>
    <rPh sb="2" eb="4">
      <t>ジコウ</t>
    </rPh>
    <rPh sb="6" eb="8">
      <t>ニュウリョク</t>
    </rPh>
    <rPh sb="13" eb="15">
      <t>ガイトウ</t>
    </rPh>
    <rPh sb="15" eb="17">
      <t>コウモク</t>
    </rPh>
    <rPh sb="18" eb="20">
      <t>センタク</t>
    </rPh>
    <phoneticPr fontId="5"/>
  </si>
  <si>
    <t>申込日</t>
    <rPh sb="0" eb="2">
      <t>モウシコミ</t>
    </rPh>
    <rPh sb="2" eb="3">
      <t>ビ</t>
    </rPh>
    <phoneticPr fontId="5"/>
  </si>
  <si>
    <t>学校名</t>
    <rPh sb="0" eb="2">
      <t>ガッコウ</t>
    </rPh>
    <rPh sb="2" eb="3">
      <t>メイ</t>
    </rPh>
    <phoneticPr fontId="5"/>
  </si>
  <si>
    <t>学校住所</t>
    <rPh sb="0" eb="2">
      <t>ガッコウ</t>
    </rPh>
    <rPh sb="2" eb="4">
      <t>ジュウショ</t>
    </rPh>
    <phoneticPr fontId="5"/>
  </si>
  <si>
    <t>〒</t>
    <phoneticPr fontId="5"/>
  </si>
  <si>
    <t>フリガナ</t>
    <phoneticPr fontId="5"/>
  </si>
  <si>
    <t>ご担当先生名</t>
    <rPh sb="1" eb="3">
      <t>タントウ</t>
    </rPh>
    <rPh sb="3" eb="5">
      <t>センセイ</t>
    </rPh>
    <rPh sb="5" eb="6">
      <t>メイ</t>
    </rPh>
    <phoneticPr fontId="5"/>
  </si>
  <si>
    <t>TEL</t>
    <phoneticPr fontId="5"/>
  </si>
  <si>
    <t>メールアドレス</t>
    <phoneticPr fontId="5"/>
  </si>
  <si>
    <t>　　　　　　　　　　　　　　　　　　　　　　　　　　　＠</t>
    <phoneticPr fontId="5"/>
  </si>
  <si>
    <t>種別</t>
    <rPh sb="0" eb="2">
      <t>シュベツ</t>
    </rPh>
    <phoneticPr fontId="5"/>
  </si>
  <si>
    <t>名</t>
    <rPh sb="0" eb="1">
      <t>メイ</t>
    </rPh>
    <phoneticPr fontId="5"/>
  </si>
  <si>
    <t>月</t>
    <rPh sb="0" eb="1">
      <t>ガツ</t>
    </rPh>
    <phoneticPr fontId="5"/>
  </si>
  <si>
    <t>日</t>
    <rPh sb="0" eb="1">
      <t>ニチ</t>
    </rPh>
    <phoneticPr fontId="5"/>
  </si>
  <si>
    <t>受験人数</t>
    <rPh sb="0" eb="2">
      <t>ジュケン</t>
    </rPh>
    <rPh sb="2" eb="4">
      <t>ニンズウ</t>
    </rPh>
    <phoneticPr fontId="5"/>
  </si>
  <si>
    <t>円×</t>
    <rPh sb="0" eb="1">
      <t>エン</t>
    </rPh>
    <phoneticPr fontId="5"/>
  </si>
  <si>
    <t>受験料</t>
    <rPh sb="0" eb="2">
      <t>ジュケン</t>
    </rPh>
    <rPh sb="2" eb="3">
      <t>リョウ</t>
    </rPh>
    <phoneticPr fontId="5"/>
  </si>
  <si>
    <t>合計　￥</t>
    <rPh sb="0" eb="2">
      <t>ゴウケイ</t>
    </rPh>
    <phoneticPr fontId="5"/>
  </si>
  <si>
    <t>ご担当部署名</t>
    <rPh sb="1" eb="3">
      <t>タントウ</t>
    </rPh>
    <rPh sb="3" eb="5">
      <t>ブショ</t>
    </rPh>
    <rPh sb="5" eb="6">
      <t>メイ</t>
    </rPh>
    <phoneticPr fontId="5"/>
  </si>
  <si>
    <t>学校団体受験　取りまとめ表・受験者一覧</t>
    <rPh sb="0" eb="2">
      <t>ガッコウ</t>
    </rPh>
    <rPh sb="2" eb="4">
      <t>ダンタイ</t>
    </rPh>
    <rPh sb="4" eb="6">
      <t>ジュケン</t>
    </rPh>
    <rPh sb="7" eb="8">
      <t>ト</t>
    </rPh>
    <rPh sb="12" eb="13">
      <t>ヒョウ</t>
    </rPh>
    <rPh sb="14" eb="16">
      <t>ジュケン</t>
    </rPh>
    <rPh sb="16" eb="17">
      <t>シャ</t>
    </rPh>
    <rPh sb="17" eb="19">
      <t>イチラン</t>
    </rPh>
    <phoneticPr fontId="5"/>
  </si>
  <si>
    <t>NO.</t>
    <phoneticPr fontId="13"/>
  </si>
  <si>
    <t>名</t>
    <rPh sb="0" eb="1">
      <t>メイ</t>
    </rPh>
    <phoneticPr fontId="13"/>
  </si>
  <si>
    <t>フリガナ（名）</t>
    <rPh sb="5" eb="6">
      <t>メイ</t>
    </rPh>
    <phoneticPr fontId="13"/>
  </si>
  <si>
    <t>東京</t>
    <rPh sb="0" eb="2">
      <t>トウキョウ</t>
    </rPh>
    <phoneticPr fontId="13"/>
  </si>
  <si>
    <t>花子</t>
    <rPh sb="0" eb="1">
      <t>ハナ</t>
    </rPh>
    <rPh sb="1" eb="2">
      <t>コ</t>
    </rPh>
    <phoneticPr fontId="4"/>
  </si>
  <si>
    <t>小学校全科</t>
  </si>
  <si>
    <t>○</t>
  </si>
  <si>
    <t>氏</t>
    <rPh sb="0" eb="1">
      <t>シ</t>
    </rPh>
    <phoneticPr fontId="4"/>
  </si>
  <si>
    <t>フリガナ（氏）</t>
    <rPh sb="5" eb="6">
      <t>シ</t>
    </rPh>
    <phoneticPr fontId="13"/>
  </si>
  <si>
    <t>メールアドレス</t>
    <phoneticPr fontId="13"/>
  </si>
  <si>
    <t>生年月日　　（西暦8桁）</t>
    <rPh sb="0" eb="2">
      <t>セイネン</t>
    </rPh>
    <rPh sb="2" eb="4">
      <t>ガッピ</t>
    </rPh>
    <rPh sb="7" eb="9">
      <t>セイレキ</t>
    </rPh>
    <rPh sb="10" eb="11">
      <t>ケタ</t>
    </rPh>
    <phoneticPr fontId="13"/>
  </si>
  <si>
    <t>年</t>
    <rPh sb="0" eb="1">
      <t>ネン</t>
    </rPh>
    <phoneticPr fontId="4"/>
  </si>
  <si>
    <t>月</t>
    <rPh sb="0" eb="1">
      <t>ガツ</t>
    </rPh>
    <phoneticPr fontId="4"/>
  </si>
  <si>
    <t>日</t>
    <rPh sb="0" eb="1">
      <t>ニチ</t>
    </rPh>
    <phoneticPr fontId="4"/>
  </si>
  <si>
    <t>論作文試験</t>
    <rPh sb="0" eb="1">
      <t>ロン</t>
    </rPh>
    <rPh sb="1" eb="3">
      <t>サクブン</t>
    </rPh>
    <rPh sb="3" eb="5">
      <t>シケン</t>
    </rPh>
    <phoneticPr fontId="4"/>
  </si>
  <si>
    <t>教養試験</t>
    <rPh sb="0" eb="2">
      <t>キョウヨウ</t>
    </rPh>
    <rPh sb="2" eb="4">
      <t>シケン</t>
    </rPh>
    <phoneticPr fontId="4"/>
  </si>
  <si>
    <t>専門試験</t>
    <rPh sb="0" eb="2">
      <t>センモン</t>
    </rPh>
    <rPh sb="2" eb="4">
      <t>シケン</t>
    </rPh>
    <phoneticPr fontId="4"/>
  </si>
  <si>
    <t>受験者一覧</t>
    <rPh sb="0" eb="3">
      <t>ジュケンシャ</t>
    </rPh>
    <rPh sb="3" eb="5">
      <t>イチラン</t>
    </rPh>
    <phoneticPr fontId="4"/>
  </si>
  <si>
    <t>※　「受験者一覧」に受験会場を入力していただくと受験人数合計および受験料の合計金額が自動で算出されます。</t>
    <rPh sb="3" eb="6">
      <t>ジュケンシャ</t>
    </rPh>
    <rPh sb="6" eb="8">
      <t>イチラン</t>
    </rPh>
    <rPh sb="10" eb="12">
      <t>ジュケン</t>
    </rPh>
    <rPh sb="12" eb="14">
      <t>カイジョウ</t>
    </rPh>
    <rPh sb="15" eb="17">
      <t>ニュウリョク</t>
    </rPh>
    <rPh sb="24" eb="26">
      <t>ジュケン</t>
    </rPh>
    <rPh sb="26" eb="28">
      <t>ニンズウ</t>
    </rPh>
    <rPh sb="28" eb="30">
      <t>ゴウケイ</t>
    </rPh>
    <rPh sb="33" eb="35">
      <t>ジュケン</t>
    </rPh>
    <rPh sb="35" eb="36">
      <t>リョウ</t>
    </rPh>
    <rPh sb="37" eb="39">
      <t>ゴウケイ</t>
    </rPh>
    <rPh sb="39" eb="41">
      <t>キンガク</t>
    </rPh>
    <rPh sb="42" eb="44">
      <t>ジドウ</t>
    </rPh>
    <rPh sb="45" eb="47">
      <t>サンシュツ</t>
    </rPh>
    <phoneticPr fontId="5"/>
  </si>
  <si>
    <t>専門科目</t>
    <rPh sb="0" eb="2">
      <t>センモン</t>
    </rPh>
    <rPh sb="2" eb="4">
      <t>カモク</t>
    </rPh>
    <phoneticPr fontId="4"/>
  </si>
  <si>
    <t>人数</t>
    <rPh sb="0" eb="2">
      <t>ニンズウ</t>
    </rPh>
    <phoneticPr fontId="4"/>
  </si>
  <si>
    <t>小学校全科</t>
    <rPh sb="0" eb="3">
      <t>ショウガッコウ</t>
    </rPh>
    <rPh sb="3" eb="5">
      <t>ゼンカ</t>
    </rPh>
    <phoneticPr fontId="4"/>
  </si>
  <si>
    <t>名</t>
    <rPh sb="0" eb="1">
      <t>メイ</t>
    </rPh>
    <phoneticPr fontId="4"/>
  </si>
  <si>
    <t>中学国語</t>
    <rPh sb="0" eb="2">
      <t>チュウガク</t>
    </rPh>
    <rPh sb="2" eb="4">
      <t>コクゴ</t>
    </rPh>
    <phoneticPr fontId="4"/>
  </si>
  <si>
    <t>高校国語</t>
    <rPh sb="0" eb="2">
      <t>コウコウ</t>
    </rPh>
    <rPh sb="2" eb="4">
      <t>コクゴ</t>
    </rPh>
    <phoneticPr fontId="4"/>
  </si>
  <si>
    <t>中学英語</t>
    <rPh sb="0" eb="2">
      <t>チュウガク</t>
    </rPh>
    <rPh sb="2" eb="4">
      <t>エイゴ</t>
    </rPh>
    <phoneticPr fontId="4"/>
  </si>
  <si>
    <t>高校英語</t>
    <rPh sb="0" eb="2">
      <t>コウコウ</t>
    </rPh>
    <rPh sb="2" eb="4">
      <t>エイゴ</t>
    </rPh>
    <phoneticPr fontId="4"/>
  </si>
  <si>
    <t>中学社会</t>
    <rPh sb="0" eb="2">
      <t>チュウガク</t>
    </rPh>
    <rPh sb="2" eb="4">
      <t>シャカイ</t>
    </rPh>
    <phoneticPr fontId="4"/>
  </si>
  <si>
    <t>高校世界史</t>
    <rPh sb="0" eb="2">
      <t>コウコウ</t>
    </rPh>
    <rPh sb="2" eb="5">
      <t>セカイシ</t>
    </rPh>
    <phoneticPr fontId="4"/>
  </si>
  <si>
    <t>高校日本史</t>
    <rPh sb="0" eb="2">
      <t>コウコウ</t>
    </rPh>
    <rPh sb="2" eb="5">
      <t>ニホンシ</t>
    </rPh>
    <phoneticPr fontId="4"/>
  </si>
  <si>
    <t>高校地理</t>
    <rPh sb="0" eb="2">
      <t>コウコウ</t>
    </rPh>
    <rPh sb="2" eb="4">
      <t>チリ</t>
    </rPh>
    <phoneticPr fontId="4"/>
  </si>
  <si>
    <t>高校公民</t>
    <rPh sb="0" eb="2">
      <t>コウコウ</t>
    </rPh>
    <rPh sb="2" eb="4">
      <t>コウミン</t>
    </rPh>
    <phoneticPr fontId="4"/>
  </si>
  <si>
    <t>中学数学</t>
    <rPh sb="0" eb="2">
      <t>チュウガク</t>
    </rPh>
    <rPh sb="2" eb="4">
      <t>スウガク</t>
    </rPh>
    <phoneticPr fontId="4"/>
  </si>
  <si>
    <t>高校数学</t>
    <rPh sb="0" eb="2">
      <t>コウコウ</t>
    </rPh>
    <rPh sb="2" eb="4">
      <t>スウガク</t>
    </rPh>
    <phoneticPr fontId="4"/>
  </si>
  <si>
    <t>高校物理</t>
    <rPh sb="0" eb="2">
      <t>コウコウ</t>
    </rPh>
    <rPh sb="2" eb="4">
      <t>ブツリ</t>
    </rPh>
    <phoneticPr fontId="4"/>
  </si>
  <si>
    <t>高校化学</t>
    <rPh sb="0" eb="2">
      <t>コウコウ</t>
    </rPh>
    <rPh sb="2" eb="4">
      <t>カガク</t>
    </rPh>
    <phoneticPr fontId="4"/>
  </si>
  <si>
    <t>高校生物</t>
    <rPh sb="0" eb="2">
      <t>コウコウ</t>
    </rPh>
    <rPh sb="2" eb="4">
      <t>セイブツ</t>
    </rPh>
    <phoneticPr fontId="4"/>
  </si>
  <si>
    <t>中学音楽</t>
    <rPh sb="0" eb="2">
      <t>チュウガク</t>
    </rPh>
    <rPh sb="2" eb="4">
      <t>オンガク</t>
    </rPh>
    <phoneticPr fontId="4"/>
  </si>
  <si>
    <t>高校音楽</t>
    <rPh sb="0" eb="2">
      <t>コウコウ</t>
    </rPh>
    <rPh sb="2" eb="4">
      <t>オンガク</t>
    </rPh>
    <phoneticPr fontId="4"/>
  </si>
  <si>
    <t>中学保健体育</t>
    <rPh sb="0" eb="2">
      <t>チュウガク</t>
    </rPh>
    <rPh sb="2" eb="4">
      <t>ホケン</t>
    </rPh>
    <rPh sb="4" eb="6">
      <t>タイイク</t>
    </rPh>
    <phoneticPr fontId="4"/>
  </si>
  <si>
    <t>高校保健体育</t>
    <rPh sb="0" eb="2">
      <t>コウコウ</t>
    </rPh>
    <rPh sb="2" eb="4">
      <t>ホケン</t>
    </rPh>
    <rPh sb="4" eb="6">
      <t>タイイク</t>
    </rPh>
    <phoneticPr fontId="4"/>
  </si>
  <si>
    <t>中学家庭</t>
    <rPh sb="0" eb="2">
      <t>チュウガク</t>
    </rPh>
    <rPh sb="2" eb="4">
      <t>カテイ</t>
    </rPh>
    <phoneticPr fontId="4"/>
  </si>
  <si>
    <t>高校家庭</t>
    <rPh sb="0" eb="2">
      <t>コウコウ</t>
    </rPh>
    <rPh sb="2" eb="4">
      <t>カテイ</t>
    </rPh>
    <phoneticPr fontId="4"/>
  </si>
  <si>
    <t>養護教諭</t>
    <rPh sb="0" eb="4">
      <t>ヨウゴキョウユ</t>
    </rPh>
    <phoneticPr fontId="4"/>
  </si>
  <si>
    <t>特別支援教育</t>
    <rPh sb="0" eb="2">
      <t>トクベツ</t>
    </rPh>
    <rPh sb="2" eb="4">
      <t>シエン</t>
    </rPh>
    <rPh sb="4" eb="6">
      <t>キョウイク</t>
    </rPh>
    <phoneticPr fontId="4"/>
  </si>
  <si>
    <t>栄養教諭</t>
    <rPh sb="0" eb="2">
      <t>エイヨウ</t>
    </rPh>
    <rPh sb="2" eb="4">
      <t>キョウユ</t>
    </rPh>
    <phoneticPr fontId="4"/>
  </si>
  <si>
    <t>幼稚園教諭</t>
    <rPh sb="0" eb="3">
      <t>ヨウチエン</t>
    </rPh>
    <rPh sb="3" eb="5">
      <t>キョウユ</t>
    </rPh>
    <phoneticPr fontId="4"/>
  </si>
  <si>
    <t>自治体別模試</t>
    <rPh sb="0" eb="3">
      <t>ジチタイ</t>
    </rPh>
    <rPh sb="3" eb="4">
      <t>ベツ</t>
    </rPh>
    <rPh sb="4" eb="6">
      <t>モシ</t>
    </rPh>
    <phoneticPr fontId="5"/>
  </si>
  <si>
    <t>自治体</t>
    <rPh sb="0" eb="3">
      <t>ジチタイ</t>
    </rPh>
    <phoneticPr fontId="4"/>
  </si>
  <si>
    <t>受験自治体</t>
    <rPh sb="0" eb="2">
      <t>ジュケン</t>
    </rPh>
    <rPh sb="2" eb="5">
      <t>ジチタイ</t>
    </rPh>
    <phoneticPr fontId="4"/>
  </si>
  <si>
    <t>埼玉県・さいたま市</t>
    <rPh sb="0" eb="3">
      <t>サイタマケン</t>
    </rPh>
    <rPh sb="8" eb="9">
      <t>シ</t>
    </rPh>
    <phoneticPr fontId="2"/>
  </si>
  <si>
    <t>千葉県・千葉市</t>
    <rPh sb="0" eb="3">
      <t>チバケン</t>
    </rPh>
    <rPh sb="4" eb="7">
      <t>チバシ</t>
    </rPh>
    <phoneticPr fontId="2"/>
  </si>
  <si>
    <t>東京都</t>
    <rPh sb="0" eb="3">
      <t>トウキョウト</t>
    </rPh>
    <phoneticPr fontId="2"/>
  </si>
  <si>
    <t>神奈川県・横浜市・川崎市・相模原市</t>
    <rPh sb="0" eb="4">
      <t>カナガワケン</t>
    </rPh>
    <rPh sb="5" eb="8">
      <t>ヨコハマシ</t>
    </rPh>
    <rPh sb="9" eb="12">
      <t>カワサキシ</t>
    </rPh>
    <phoneticPr fontId="2"/>
  </si>
  <si>
    <t>新潟県・新潟市</t>
    <rPh sb="0" eb="3">
      <t>ニイガタケン</t>
    </rPh>
    <rPh sb="4" eb="7">
      <t>ニイガタシ</t>
    </rPh>
    <phoneticPr fontId="2"/>
  </si>
  <si>
    <t>大阪府・豊能地区・大阪市・堺市</t>
    <rPh sb="0" eb="2">
      <t>オオサカ</t>
    </rPh>
    <rPh sb="2" eb="3">
      <t>フ</t>
    </rPh>
    <rPh sb="4" eb="6">
      <t>トヨノ</t>
    </rPh>
    <rPh sb="6" eb="8">
      <t>チク</t>
    </rPh>
    <rPh sb="9" eb="11">
      <t>オオサカ</t>
    </rPh>
    <rPh sb="11" eb="12">
      <t>シ</t>
    </rPh>
    <rPh sb="13" eb="15">
      <t>サカイシ</t>
    </rPh>
    <phoneticPr fontId="2"/>
  </si>
  <si>
    <t>奈良県</t>
    <rPh sb="0" eb="3">
      <t>ナラケン</t>
    </rPh>
    <phoneticPr fontId="2"/>
  </si>
  <si>
    <t>和歌山県</t>
    <rPh sb="0" eb="4">
      <t>ワカヤマケン</t>
    </rPh>
    <phoneticPr fontId="2"/>
  </si>
  <si>
    <t>島根県</t>
    <rPh sb="0" eb="2">
      <t>シマネ</t>
    </rPh>
    <rPh sb="2" eb="3">
      <t>ケン</t>
    </rPh>
    <phoneticPr fontId="2"/>
  </si>
  <si>
    <t>岡山県</t>
    <rPh sb="0" eb="3">
      <t>オカヤマケン</t>
    </rPh>
    <phoneticPr fontId="2"/>
  </si>
  <si>
    <t>岡山市</t>
    <rPh sb="0" eb="3">
      <t>オカヤマシ</t>
    </rPh>
    <phoneticPr fontId="2"/>
  </si>
  <si>
    <t>広島県・広島市</t>
    <rPh sb="0" eb="3">
      <t>ヒロシマケン</t>
    </rPh>
    <rPh sb="4" eb="7">
      <t>ヒロシマシ</t>
    </rPh>
    <phoneticPr fontId="2"/>
  </si>
  <si>
    <t>香川県</t>
    <rPh sb="0" eb="2">
      <t>カガワ</t>
    </rPh>
    <rPh sb="2" eb="3">
      <t>ケン</t>
    </rPh>
    <phoneticPr fontId="2"/>
  </si>
  <si>
    <t>福岡県・福岡市・北九州市</t>
    <rPh sb="0" eb="2">
      <t>フクオカ</t>
    </rPh>
    <rPh sb="2" eb="3">
      <t>ケン</t>
    </rPh>
    <rPh sb="4" eb="7">
      <t>フクオカシ</t>
    </rPh>
    <rPh sb="8" eb="12">
      <t>キタキュウシュウシ</t>
    </rPh>
    <phoneticPr fontId="2"/>
  </si>
  <si>
    <t>滋賀県</t>
    <rPh sb="0" eb="3">
      <t>シガケン</t>
    </rPh>
    <phoneticPr fontId="2"/>
  </si>
  <si>
    <t>京都府</t>
    <rPh sb="0" eb="2">
      <t>キョウト</t>
    </rPh>
    <rPh sb="2" eb="3">
      <t>フ</t>
    </rPh>
    <phoneticPr fontId="2"/>
  </si>
  <si>
    <t>京都市</t>
    <rPh sb="0" eb="3">
      <t>キョウトシ</t>
    </rPh>
    <phoneticPr fontId="2"/>
  </si>
  <si>
    <t>兵庫県</t>
    <rPh sb="0" eb="2">
      <t>ヒョウゴ</t>
    </rPh>
    <rPh sb="2" eb="3">
      <t>ケン</t>
    </rPh>
    <phoneticPr fontId="2"/>
  </si>
  <si>
    <t>神戸市</t>
    <rPh sb="0" eb="3">
      <t>コウベシ</t>
    </rPh>
    <phoneticPr fontId="2"/>
  </si>
  <si>
    <t>青森県</t>
    <rPh sb="0" eb="3">
      <t>アオモリケン</t>
    </rPh>
    <phoneticPr fontId="2"/>
  </si>
  <si>
    <t>岩手県</t>
  </si>
  <si>
    <t>宮城県・仙台市</t>
    <rPh sb="0" eb="2">
      <t>ミヤギ</t>
    </rPh>
    <rPh sb="2" eb="3">
      <t>ケン</t>
    </rPh>
    <rPh sb="4" eb="6">
      <t>センダイ</t>
    </rPh>
    <rPh sb="6" eb="7">
      <t>シ</t>
    </rPh>
    <phoneticPr fontId="2"/>
  </si>
  <si>
    <t>秋田県</t>
    <rPh sb="0" eb="2">
      <t>アキタ</t>
    </rPh>
    <rPh sb="2" eb="3">
      <t>ケン</t>
    </rPh>
    <phoneticPr fontId="2"/>
  </si>
  <si>
    <t>山形県</t>
    <rPh sb="0" eb="3">
      <t>ヤマガタケン</t>
    </rPh>
    <phoneticPr fontId="2"/>
  </si>
  <si>
    <t>茨城県</t>
    <rPh sb="0" eb="3">
      <t>イバラキケン</t>
    </rPh>
    <phoneticPr fontId="2"/>
  </si>
  <si>
    <t>栃木県</t>
    <rPh sb="0" eb="2">
      <t>トチギ</t>
    </rPh>
    <rPh sb="2" eb="3">
      <t>ケン</t>
    </rPh>
    <phoneticPr fontId="2"/>
  </si>
  <si>
    <t>群馬県</t>
    <rPh sb="0" eb="2">
      <t>グンマ</t>
    </rPh>
    <rPh sb="2" eb="3">
      <t>ケン</t>
    </rPh>
    <phoneticPr fontId="2"/>
  </si>
  <si>
    <t>富山県</t>
    <rPh sb="0" eb="3">
      <t>トヤマケン</t>
    </rPh>
    <phoneticPr fontId="2"/>
  </si>
  <si>
    <t>石川県</t>
    <rPh sb="0" eb="3">
      <t>イシカワケン</t>
    </rPh>
    <phoneticPr fontId="2"/>
  </si>
  <si>
    <t>福井県</t>
    <rPh sb="0" eb="3">
      <t>フクイケン</t>
    </rPh>
    <phoneticPr fontId="2"/>
  </si>
  <si>
    <t>山梨県</t>
    <rPh sb="0" eb="2">
      <t>ヤマナシ</t>
    </rPh>
    <rPh sb="2" eb="3">
      <t>ケン</t>
    </rPh>
    <phoneticPr fontId="2"/>
  </si>
  <si>
    <t>岐阜県</t>
    <rPh sb="0" eb="3">
      <t>ギフケン</t>
    </rPh>
    <phoneticPr fontId="2"/>
  </si>
  <si>
    <t>静岡県・静岡市・浜松市</t>
    <rPh sb="0" eb="3">
      <t>シズオカケン</t>
    </rPh>
    <rPh sb="4" eb="7">
      <t>シズオカシ</t>
    </rPh>
    <rPh sb="8" eb="11">
      <t>ハママツシ</t>
    </rPh>
    <phoneticPr fontId="2"/>
  </si>
  <si>
    <t>愛知県</t>
    <rPh sb="0" eb="3">
      <t>アイチケン</t>
    </rPh>
    <phoneticPr fontId="2"/>
  </si>
  <si>
    <t>名古屋市</t>
    <rPh sb="0" eb="4">
      <t>ナゴヤシ</t>
    </rPh>
    <phoneticPr fontId="2"/>
  </si>
  <si>
    <t>三重県</t>
    <rPh sb="0" eb="3">
      <t>ミエケン</t>
    </rPh>
    <phoneticPr fontId="2"/>
  </si>
  <si>
    <t>鳥取県</t>
    <rPh sb="0" eb="2">
      <t>トットリ</t>
    </rPh>
    <rPh sb="2" eb="3">
      <t>ケン</t>
    </rPh>
    <phoneticPr fontId="2"/>
  </si>
  <si>
    <t>徳島県</t>
    <rPh sb="0" eb="2">
      <t>トクシマ</t>
    </rPh>
    <rPh sb="2" eb="3">
      <t>ケン</t>
    </rPh>
    <phoneticPr fontId="2"/>
  </si>
  <si>
    <t>愛媛県</t>
    <rPh sb="0" eb="3">
      <t>エヒメケン</t>
    </rPh>
    <phoneticPr fontId="2"/>
  </si>
  <si>
    <t>高知県</t>
    <rPh sb="0" eb="2">
      <t>コウチ</t>
    </rPh>
    <rPh sb="2" eb="3">
      <t>ケン</t>
    </rPh>
    <phoneticPr fontId="2"/>
  </si>
  <si>
    <t>佐賀県</t>
    <rPh sb="0" eb="3">
      <t>サガケン</t>
    </rPh>
    <phoneticPr fontId="2"/>
  </si>
  <si>
    <t>長崎県</t>
    <rPh sb="0" eb="3">
      <t>ナガサキケン</t>
    </rPh>
    <phoneticPr fontId="2"/>
  </si>
  <si>
    <t>熊本県</t>
    <rPh sb="0" eb="3">
      <t>クマモトケン</t>
    </rPh>
    <phoneticPr fontId="2"/>
  </si>
  <si>
    <t>熊本市</t>
    <rPh sb="0" eb="2">
      <t>クマモト</t>
    </rPh>
    <rPh sb="2" eb="3">
      <t>シ</t>
    </rPh>
    <phoneticPr fontId="2"/>
  </si>
  <si>
    <t>大分県</t>
    <rPh sb="0" eb="3">
      <t>オオイタケン</t>
    </rPh>
    <phoneticPr fontId="2"/>
  </si>
  <si>
    <t>宮崎県</t>
    <rPh sb="0" eb="2">
      <t>ミヤザキ</t>
    </rPh>
    <rPh sb="2" eb="3">
      <t>ケン</t>
    </rPh>
    <phoneticPr fontId="2"/>
  </si>
  <si>
    <t>鹿児島県</t>
    <rPh sb="0" eb="4">
      <t>カゴシマケン</t>
    </rPh>
    <phoneticPr fontId="2"/>
  </si>
  <si>
    <t>沖縄県</t>
    <rPh sb="0" eb="3">
      <t>オキナワケン</t>
    </rPh>
    <phoneticPr fontId="2"/>
  </si>
  <si>
    <t>青森校</t>
    <rPh sb="0" eb="2">
      <t>アオモリ</t>
    </rPh>
    <rPh sb="2" eb="3">
      <t>コウ</t>
    </rPh>
    <phoneticPr fontId="4"/>
  </si>
  <si>
    <t>仙台校</t>
    <rPh sb="0" eb="2">
      <t>センダイ</t>
    </rPh>
    <rPh sb="2" eb="3">
      <t>コウ</t>
    </rPh>
    <phoneticPr fontId="4"/>
  </si>
  <si>
    <t>大宮校</t>
    <rPh sb="0" eb="2">
      <t>オオミヤ</t>
    </rPh>
    <rPh sb="2" eb="3">
      <t>コウ</t>
    </rPh>
    <phoneticPr fontId="4"/>
  </si>
  <si>
    <t>津田沼校</t>
    <rPh sb="0" eb="3">
      <t>ツダヌマ</t>
    </rPh>
    <rPh sb="3" eb="4">
      <t>コウ</t>
    </rPh>
    <phoneticPr fontId="4"/>
  </si>
  <si>
    <t>新潟校</t>
    <rPh sb="0" eb="2">
      <t>ニイガタ</t>
    </rPh>
    <rPh sb="2" eb="3">
      <t>コウ</t>
    </rPh>
    <phoneticPr fontId="4"/>
  </si>
  <si>
    <t>金沢校</t>
    <rPh sb="0" eb="2">
      <t>カナザワ</t>
    </rPh>
    <rPh sb="2" eb="3">
      <t>コウ</t>
    </rPh>
    <phoneticPr fontId="4"/>
  </si>
  <si>
    <t>名古屋校</t>
    <rPh sb="0" eb="3">
      <t>ナゴヤ</t>
    </rPh>
    <rPh sb="3" eb="4">
      <t>コウ</t>
    </rPh>
    <phoneticPr fontId="4"/>
  </si>
  <si>
    <t>静岡校</t>
    <rPh sb="0" eb="2">
      <t>シズオカ</t>
    </rPh>
    <rPh sb="2" eb="3">
      <t>コウ</t>
    </rPh>
    <phoneticPr fontId="4"/>
  </si>
  <si>
    <t>京都校</t>
    <rPh sb="0" eb="2">
      <t>キョウト</t>
    </rPh>
    <rPh sb="2" eb="3">
      <t>コウ</t>
    </rPh>
    <phoneticPr fontId="4"/>
  </si>
  <si>
    <t>神戸校</t>
    <rPh sb="0" eb="2">
      <t>コウベ</t>
    </rPh>
    <rPh sb="2" eb="3">
      <t>コウ</t>
    </rPh>
    <phoneticPr fontId="4"/>
  </si>
  <si>
    <t>岡山校</t>
    <rPh sb="0" eb="2">
      <t>オカヤマ</t>
    </rPh>
    <rPh sb="2" eb="3">
      <t>コウ</t>
    </rPh>
    <phoneticPr fontId="4"/>
  </si>
  <si>
    <t>広島校</t>
    <rPh sb="0" eb="2">
      <t>ヒロシマ</t>
    </rPh>
    <rPh sb="2" eb="3">
      <t>コウ</t>
    </rPh>
    <phoneticPr fontId="4"/>
  </si>
  <si>
    <t>山口県</t>
    <rPh sb="0" eb="3">
      <t>ヤマグチケン</t>
    </rPh>
    <phoneticPr fontId="2"/>
  </si>
  <si>
    <t>松山校</t>
    <rPh sb="0" eb="2">
      <t>マツヤマ</t>
    </rPh>
    <rPh sb="2" eb="3">
      <t>コウ</t>
    </rPh>
    <phoneticPr fontId="4"/>
  </si>
  <si>
    <t>長崎校</t>
    <rPh sb="0" eb="2">
      <t>ナガサキ</t>
    </rPh>
    <rPh sb="2" eb="3">
      <t>コウ</t>
    </rPh>
    <phoneticPr fontId="4"/>
  </si>
  <si>
    <t>熊本校</t>
    <rPh sb="0" eb="2">
      <t>クマモト</t>
    </rPh>
    <rPh sb="2" eb="3">
      <t>コウ</t>
    </rPh>
    <phoneticPr fontId="4"/>
  </si>
  <si>
    <t>鹿児島校</t>
    <rPh sb="0" eb="3">
      <t>カゴシマ</t>
    </rPh>
    <rPh sb="3" eb="4">
      <t>コウ</t>
    </rPh>
    <phoneticPr fontId="4"/>
  </si>
  <si>
    <t>自宅のみ</t>
    <rPh sb="0" eb="2">
      <t>ジタク</t>
    </rPh>
    <phoneticPr fontId="4"/>
  </si>
  <si>
    <t>教養試験</t>
  </si>
  <si>
    <t>論作文試験</t>
  </si>
  <si>
    <t>受験科目①</t>
    <rPh sb="0" eb="2">
      <t>ジュケン</t>
    </rPh>
    <rPh sb="2" eb="4">
      <t>カモク</t>
    </rPh>
    <phoneticPr fontId="4"/>
  </si>
  <si>
    <t>受験科目②</t>
    <rPh sb="0" eb="2">
      <t>ジュケン</t>
    </rPh>
    <rPh sb="2" eb="4">
      <t>カモク</t>
    </rPh>
    <phoneticPr fontId="4"/>
  </si>
  <si>
    <t>受験科目③</t>
    <rPh sb="0" eb="2">
      <t>ジュケン</t>
    </rPh>
    <rPh sb="2" eb="4">
      <t>カモク</t>
    </rPh>
    <phoneticPr fontId="4"/>
  </si>
  <si>
    <t>※　受験科目は自治体により異なりますので、ホームページもしくは模試パンフレットにてご確認ください。</t>
    <rPh sb="2" eb="4">
      <t>ジュケン</t>
    </rPh>
    <rPh sb="4" eb="6">
      <t>カモク</t>
    </rPh>
    <rPh sb="7" eb="10">
      <t>ジチタイ</t>
    </rPh>
    <rPh sb="13" eb="14">
      <t>コト</t>
    </rPh>
    <rPh sb="31" eb="33">
      <t>モシ</t>
    </rPh>
    <rPh sb="42" eb="44">
      <t>カクニン</t>
    </rPh>
    <phoneticPr fontId="5"/>
  </si>
  <si>
    <t>高校国語</t>
  </si>
  <si>
    <t>中学理科</t>
    <rPh sb="0" eb="2">
      <t>チュウガク</t>
    </rPh>
    <rPh sb="2" eb="4">
      <t>リカ</t>
    </rPh>
    <phoneticPr fontId="4"/>
  </si>
  <si>
    <t>※　水色のセルの部分は、クリックして表示された「▽」から選択してください。</t>
    <rPh sb="2" eb="4">
      <t>ミズイロ</t>
    </rPh>
    <rPh sb="8" eb="10">
      <t>ブブン</t>
    </rPh>
    <rPh sb="18" eb="20">
      <t>ヒョウジ</t>
    </rPh>
    <rPh sb="28" eb="30">
      <t>センタク</t>
    </rPh>
    <phoneticPr fontId="5"/>
  </si>
  <si>
    <t xml:space="preserve">※　水色のセルの部分は、クリックして表示された「▽」から選択してください。 </t>
    <rPh sb="2" eb="4">
      <t>ミズイロ</t>
    </rPh>
    <rPh sb="8" eb="10">
      <t>ブブン</t>
    </rPh>
    <rPh sb="18" eb="20">
      <t>ヒョウジ</t>
    </rPh>
    <rPh sb="28" eb="30">
      <t>センタク</t>
    </rPh>
    <phoneticPr fontId="5"/>
  </si>
  <si>
    <t>長野県小中特</t>
    <rPh sb="0" eb="2">
      <t>ナガノ</t>
    </rPh>
    <rPh sb="2" eb="3">
      <t>ケン</t>
    </rPh>
    <rPh sb="3" eb="4">
      <t>ショウ</t>
    </rPh>
    <rPh sb="4" eb="5">
      <t>チュウ</t>
    </rPh>
    <rPh sb="5" eb="6">
      <t>トク</t>
    </rPh>
    <phoneticPr fontId="2"/>
  </si>
  <si>
    <t>福島県</t>
    <rPh sb="0" eb="3">
      <t>フクシマケン</t>
    </rPh>
    <phoneticPr fontId="2"/>
  </si>
  <si>
    <t>福岡校</t>
    <rPh sb="0" eb="2">
      <t>フクオカ</t>
    </rPh>
    <rPh sb="2" eb="3">
      <t>コウ</t>
    </rPh>
    <phoneticPr fontId="4"/>
  </si>
  <si>
    <t>札幌校</t>
    <rPh sb="0" eb="2">
      <t>サッポロ</t>
    </rPh>
    <rPh sb="2" eb="3">
      <t>コウ</t>
    </rPh>
    <phoneticPr fontId="4"/>
  </si>
  <si>
    <t>横浜校</t>
    <rPh sb="0" eb="2">
      <t>ヨコハマ</t>
    </rPh>
    <rPh sb="2" eb="3">
      <t>コウ</t>
    </rPh>
    <phoneticPr fontId="4"/>
  </si>
  <si>
    <t>教養試験</t>
    <rPh sb="0" eb="4">
      <t>キョウヨウシケン</t>
    </rPh>
    <phoneticPr fontId="4"/>
  </si>
  <si>
    <t>小学校全科</t>
    <rPh sb="0" eb="5">
      <t>ショウガッコウゼンカ</t>
    </rPh>
    <phoneticPr fontId="4"/>
  </si>
  <si>
    <t>論作文試験</t>
    <rPh sb="0" eb="3">
      <t>ロンサクブン</t>
    </rPh>
    <rPh sb="3" eb="5">
      <t>シケン</t>
    </rPh>
    <phoneticPr fontId="4"/>
  </si>
  <si>
    <t>青森校</t>
    <phoneticPr fontId="4"/>
  </si>
  <si>
    <t>仙台校</t>
    <phoneticPr fontId="4"/>
  </si>
  <si>
    <t>(校舎を選択)</t>
    <phoneticPr fontId="4"/>
  </si>
  <si>
    <t>津田沼校</t>
    <phoneticPr fontId="4"/>
  </si>
  <si>
    <t>松山校</t>
    <phoneticPr fontId="4"/>
  </si>
  <si>
    <t>札幌校</t>
    <phoneticPr fontId="4"/>
  </si>
  <si>
    <t>例</t>
    <rPh sb="0" eb="1">
      <t>レイ</t>
    </rPh>
    <phoneticPr fontId="4"/>
  </si>
  <si>
    <t>osaka@tokyo-ac.co.jp</t>
  </si>
  <si>
    <t>鹿児島校</t>
  </si>
  <si>
    <t>熊本校</t>
  </si>
  <si>
    <t>長崎校</t>
  </si>
  <si>
    <t>福岡校</t>
  </si>
  <si>
    <t>岡山校</t>
  </si>
  <si>
    <t>神戸校</t>
  </si>
  <si>
    <t>大阪校</t>
  </si>
  <si>
    <t>金沢校</t>
  </si>
  <si>
    <t>名古屋校</t>
  </si>
  <si>
    <t>静岡校</t>
  </si>
  <si>
    <t>横浜校</t>
  </si>
  <si>
    <t>大宮校</t>
    <rPh sb="0" eb="3">
      <t>オオミヤコウ</t>
    </rPh>
    <phoneticPr fontId="4"/>
  </si>
  <si>
    <t>東京校</t>
    <rPh sb="0" eb="3">
      <t>トウキョウコウ</t>
    </rPh>
    <phoneticPr fontId="4"/>
  </si>
  <si>
    <t>池袋校</t>
    <rPh sb="0" eb="2">
      <t>イケブクロ</t>
    </rPh>
    <rPh sb="2" eb="3">
      <t>コウ</t>
    </rPh>
    <phoneticPr fontId="4"/>
  </si>
  <si>
    <t>広島校</t>
    <rPh sb="0" eb="3">
      <t>ヒロシマコウ</t>
    </rPh>
    <phoneticPr fontId="4"/>
  </si>
  <si>
    <t>○</t>
    <phoneticPr fontId="4"/>
  </si>
  <si>
    <t>2025年夏　教員採用　「自治体別模試｣</t>
    <rPh sb="4" eb="5">
      <t>ネン</t>
    </rPh>
    <rPh sb="5" eb="6">
      <t>ナツ</t>
    </rPh>
    <rPh sb="7" eb="9">
      <t>キョウイン</t>
    </rPh>
    <rPh sb="9" eb="11">
      <t>サイヨウ</t>
    </rPh>
    <rPh sb="13" eb="16">
      <t>ジチタイ</t>
    </rPh>
    <rPh sb="16" eb="17">
      <t>ベツ</t>
    </rPh>
    <rPh sb="17" eb="19">
      <t>モシ</t>
    </rPh>
    <phoneticPr fontId="5"/>
  </si>
  <si>
    <t>模試日程</t>
    <rPh sb="0" eb="4">
      <t>モシニッテイ</t>
    </rPh>
    <phoneticPr fontId="4"/>
  </si>
  <si>
    <t>北海道・札幌市第1回</t>
    <rPh sb="0" eb="3">
      <t>ホッカイドウ</t>
    </rPh>
    <rPh sb="4" eb="7">
      <t>サッポロシ</t>
    </rPh>
    <rPh sb="7" eb="8">
      <t>ダイ</t>
    </rPh>
    <rPh sb="9" eb="10">
      <t>カイ</t>
    </rPh>
    <phoneticPr fontId="2"/>
  </si>
  <si>
    <t>北海道・札幌市第1回</t>
    <rPh sb="0" eb="3">
      <t>ホッカイドウ</t>
    </rPh>
    <rPh sb="4" eb="8">
      <t>サッポロシダイ</t>
    </rPh>
    <rPh sb="9" eb="10">
      <t>カイ</t>
    </rPh>
    <phoneticPr fontId="4"/>
  </si>
  <si>
    <t>北海道・札幌市第2回</t>
    <rPh sb="0" eb="3">
      <t>ホッカイドウ</t>
    </rPh>
    <rPh sb="4" eb="8">
      <t>サッポロシダイ</t>
    </rPh>
    <rPh sb="9" eb="10">
      <t>カイ</t>
    </rPh>
    <phoneticPr fontId="4"/>
  </si>
  <si>
    <t>大阪校</t>
    <rPh sb="0" eb="3">
      <t>オオサカコウ</t>
    </rPh>
    <phoneticPr fontId="4"/>
  </si>
  <si>
    <t>模試日程</t>
    <rPh sb="0" eb="2">
      <t>モシ</t>
    </rPh>
    <rPh sb="2" eb="4">
      <t>ニッテイ</t>
    </rPh>
    <phoneticPr fontId="4"/>
  </si>
  <si>
    <t>11月</t>
    <rPh sb="2" eb="3">
      <t>ガツ</t>
    </rPh>
    <phoneticPr fontId="4"/>
  </si>
  <si>
    <t>A日程</t>
    <rPh sb="1" eb="3">
      <t>ニッテイ</t>
    </rPh>
    <phoneticPr fontId="4"/>
  </si>
  <si>
    <t>B日程</t>
    <rPh sb="1" eb="3">
      <t>ニッテイ</t>
    </rPh>
    <phoneticPr fontId="4"/>
  </si>
  <si>
    <t>C日程</t>
    <rPh sb="1" eb="3">
      <t>ニッテイ</t>
    </rPh>
    <phoneticPr fontId="4"/>
  </si>
  <si>
    <t>合計</t>
    <rPh sb="0" eb="2">
      <t>ゴウケイ</t>
    </rPh>
    <phoneticPr fontId="2"/>
  </si>
  <si>
    <t>高松校</t>
    <phoneticPr fontId="4"/>
  </si>
  <si>
    <t>実施場所　　　　　　　　　　　</t>
    <rPh sb="0" eb="2">
      <t>ジッシ</t>
    </rPh>
    <rPh sb="2" eb="4">
      <t>バショ</t>
    </rPh>
    <phoneticPr fontId="5"/>
  </si>
  <si>
    <t>実施予定日</t>
    <rPh sb="0" eb="2">
      <t>ジッシ</t>
    </rPh>
    <rPh sb="2" eb="4">
      <t>ヨテイ</t>
    </rPh>
    <rPh sb="4" eb="5">
      <t>ビ</t>
    </rPh>
    <phoneticPr fontId="5"/>
  </si>
  <si>
    <t>貴校内での実施となります。</t>
    <rPh sb="0" eb="2">
      <t>キコウ</t>
    </rPh>
    <rPh sb="2" eb="3">
      <t>ナイ</t>
    </rPh>
    <rPh sb="5" eb="7">
      <t>ジッシ</t>
    </rPh>
    <phoneticPr fontId="5"/>
  </si>
  <si>
    <t>スタート模試
2024/9/14～2024/11/7</t>
    <rPh sb="4" eb="6">
      <t>モシ</t>
    </rPh>
    <phoneticPr fontId="5"/>
  </si>
  <si>
    <t>円    ×</t>
    <rPh sb="0" eb="1">
      <t>エン</t>
    </rPh>
    <phoneticPr fontId="5"/>
  </si>
  <si>
    <t>2025年夏　教員採用　｢スタート模試｣</t>
    <rPh sb="4" eb="5">
      <t>ネン</t>
    </rPh>
    <rPh sb="5" eb="6">
      <t>ナツ</t>
    </rPh>
    <rPh sb="7" eb="9">
      <t>キョウイン</t>
    </rPh>
    <rPh sb="9" eb="11">
      <t>サイヨウ</t>
    </rPh>
    <rPh sb="17" eb="19">
      <t>モシ</t>
    </rPh>
    <phoneticPr fontId="5"/>
  </si>
  <si>
    <t>2025年夏　教員採用「第1回全国模試｣</t>
    <rPh sb="4" eb="5">
      <t>ネン</t>
    </rPh>
    <rPh sb="5" eb="6">
      <t>ナツ</t>
    </rPh>
    <rPh sb="7" eb="9">
      <t>キョウイン</t>
    </rPh>
    <rPh sb="9" eb="11">
      <t>サイヨウ</t>
    </rPh>
    <rPh sb="12" eb="13">
      <t>ダイ</t>
    </rPh>
    <rPh sb="14" eb="15">
      <t>カイ</t>
    </rPh>
    <rPh sb="15" eb="17">
      <t>ゼンコク</t>
    </rPh>
    <rPh sb="17" eb="19">
      <t>モシ</t>
    </rPh>
    <phoneticPr fontId="5"/>
  </si>
  <si>
    <t>実施場所　　　　　　　　　　　　　　</t>
    <rPh sb="0" eb="2">
      <t>ジッシ</t>
    </rPh>
    <rPh sb="2" eb="4">
      <t>バショ</t>
    </rPh>
    <phoneticPr fontId="5"/>
  </si>
  <si>
    <t>第1回模試
2024/11/9～2025/1/16</t>
    <rPh sb="0" eb="1">
      <t>ダイ</t>
    </rPh>
    <rPh sb="2" eb="3">
      <t>カイ</t>
    </rPh>
    <rPh sb="3" eb="5">
      <t>モシ</t>
    </rPh>
    <phoneticPr fontId="5"/>
  </si>
  <si>
    <t>受験人数合計</t>
    <rPh sb="0" eb="2">
      <t>ジュケン</t>
    </rPh>
    <rPh sb="2" eb="4">
      <t>ニンズウ</t>
    </rPh>
    <rPh sb="4" eb="6">
      <t>ゴウケイ</t>
    </rPh>
    <phoneticPr fontId="4"/>
  </si>
  <si>
    <t>名</t>
    <rPh sb="0" eb="1">
      <t>メイ</t>
    </rPh>
    <phoneticPr fontId="4"/>
  </si>
  <si>
    <t>※　「受験者一覧」に受験科目を選択して入力していただくと受験人数合計および受験料の合計金額が自動で算出されます。</t>
    <rPh sb="10" eb="12">
      <t>ジュケン</t>
    </rPh>
    <rPh sb="12" eb="14">
      <t>カモク</t>
    </rPh>
    <rPh sb="15" eb="17">
      <t>センタク</t>
    </rPh>
    <rPh sb="19" eb="21">
      <t>ニュウリョク</t>
    </rPh>
    <phoneticPr fontId="5"/>
  </si>
  <si>
    <t>2025年夏　教員採用「第2回全国模試｣</t>
    <rPh sb="4" eb="5">
      <t>ネン</t>
    </rPh>
    <rPh sb="5" eb="6">
      <t>ナツ</t>
    </rPh>
    <rPh sb="7" eb="9">
      <t>キョウイン</t>
    </rPh>
    <rPh sb="9" eb="11">
      <t>サイヨウ</t>
    </rPh>
    <rPh sb="12" eb="13">
      <t>ダイ</t>
    </rPh>
    <rPh sb="14" eb="15">
      <t>カイ</t>
    </rPh>
    <rPh sb="15" eb="17">
      <t>ゼンコク</t>
    </rPh>
    <rPh sb="17" eb="19">
      <t>モシ</t>
    </rPh>
    <phoneticPr fontId="5"/>
  </si>
  <si>
    <t>第2回模試
2025/1/18～2025/3/6</t>
    <rPh sb="0" eb="1">
      <t>ダイ</t>
    </rPh>
    <rPh sb="2" eb="3">
      <t>カイ</t>
    </rPh>
    <rPh sb="3" eb="5">
      <t>モシ</t>
    </rPh>
    <phoneticPr fontId="5"/>
  </si>
  <si>
    <t>2025年夏　教員採用「第3回全国模試｣</t>
    <rPh sb="4" eb="5">
      <t>ネン</t>
    </rPh>
    <rPh sb="5" eb="6">
      <t>ナツ</t>
    </rPh>
    <rPh sb="7" eb="9">
      <t>キョウイン</t>
    </rPh>
    <rPh sb="9" eb="11">
      <t>サイヨウ</t>
    </rPh>
    <rPh sb="12" eb="13">
      <t>ダイ</t>
    </rPh>
    <rPh sb="14" eb="15">
      <t>カイ</t>
    </rPh>
    <rPh sb="15" eb="17">
      <t>ゼンコク</t>
    </rPh>
    <rPh sb="17" eb="19">
      <t>モシ</t>
    </rPh>
    <phoneticPr fontId="5"/>
  </si>
  <si>
    <t>第3回模試
2025/3/1～2025/3/20</t>
    <rPh sb="0" eb="1">
      <t>ダイ</t>
    </rPh>
    <rPh sb="2" eb="3">
      <t>カイ</t>
    </rPh>
    <rPh sb="3" eb="5">
      <t>モシ</t>
    </rPh>
    <phoneticPr fontId="5"/>
  </si>
  <si>
    <t>必要事項をご入力いただき、該当項目を選択してください。</t>
  </si>
  <si>
    <t>受験者一覧</t>
  </si>
  <si>
    <t>実施場所</t>
    <rPh sb="0" eb="2">
      <t>ジッシ</t>
    </rPh>
    <rPh sb="2" eb="4">
      <t>バショ</t>
    </rPh>
    <phoneticPr fontId="5"/>
  </si>
  <si>
    <t>※　受験人数の合計は氏名欄に入力されている人数をカウントした合計数になります。</t>
  </si>
  <si>
    <t>※　受験人数の合計は氏名欄に入力されている人数をカウントした合計数になります。</t>
    <rPh sb="2" eb="4">
      <t>ジュケン</t>
    </rPh>
    <rPh sb="4" eb="6">
      <t>ニンズウ</t>
    </rPh>
    <rPh sb="7" eb="9">
      <t>ゴウケイ</t>
    </rPh>
    <rPh sb="10" eb="12">
      <t>シメイ</t>
    </rPh>
    <rPh sb="12" eb="13">
      <t>ラン</t>
    </rPh>
    <rPh sb="14" eb="16">
      <t>ニュウリョク</t>
    </rPh>
    <rPh sb="21" eb="23">
      <t>ニンズウ</t>
    </rPh>
    <rPh sb="30" eb="32">
      <t>ゴウケイ</t>
    </rPh>
    <rPh sb="32" eb="33">
      <t>スウ</t>
    </rPh>
    <phoneticPr fontId="4"/>
  </si>
  <si>
    <t>※受験自治体を選択していただくと、実施科目のみ表示されます。</t>
    <rPh sb="17" eb="19">
      <t>ジッシ</t>
    </rPh>
    <rPh sb="19" eb="21">
      <t>カモク</t>
    </rPh>
    <rPh sb="23" eb="25">
      <t>ヒョウジ</t>
    </rPh>
    <phoneticPr fontId="4"/>
  </si>
  <si>
    <t>　　　　　　　　　　　　　　　　　　　　　　　　　＠</t>
    <phoneticPr fontId="5"/>
  </si>
  <si>
    <t>＜自治体別受験人数＞</t>
    <rPh sb="1" eb="4">
      <t>ジチタイ</t>
    </rPh>
    <rPh sb="4" eb="5">
      <t>ベツ</t>
    </rPh>
    <rPh sb="5" eb="7">
      <t>ジュケン</t>
    </rPh>
    <rPh sb="7" eb="8">
      <t>ニン</t>
    </rPh>
    <rPh sb="8" eb="9">
      <t>スウ</t>
    </rPh>
    <phoneticPr fontId="4"/>
  </si>
  <si>
    <t>※茨城県型模試は試験内容変更に伴い実施を見合わせます。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</si>
</sst>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font>
      <sz val="11"/>
      <color theme="1"/>
      <name val="ＭＳ Ｐゴシック"/>
      <family val="2"/>
      <scheme val="minor"/>
    </font>
    <font>
      <sz val="11"/>
      <color theme="1"/>
      <name val="ＭＳ Ｐゴシック"/>
      <family val="2"/>
      <charset val="128"/>
      <scheme val="minor"/>
    </font>
    <font>
      <b/>
      <sz val="11"/>
      <color theme="1"/>
      <name val="ＭＳ Ｐゴシック"/>
      <family val="2"/>
      <charset val="128"/>
    </font>
    <font>
      <sz val="18"/>
      <color theme="1"/>
      <name val="A-OTF UD新ゴ Pro B"/>
      <family val="2"/>
      <charset val="128"/>
    </font>
    <font>
      <sz val="6"/>
      <name val="ＭＳ Ｐゴシック"/>
      <family val="3"/>
      <charset val="128"/>
      <scheme val="minor"/>
    </font>
    <font>
      <sz val="6"/>
      <name val="ＭＳ Ｐゴシック"/>
      <family val="2"/>
      <charset val="128"/>
      <scheme val="minor"/>
    </font>
    <font>
      <sz val="20"/>
      <color theme="1"/>
      <name val="A-OTF UD新ゴ Pro B"/>
      <family val="2"/>
      <charset val="128"/>
    </font>
    <font>
      <sz val="16"/>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b/>
      <sz val="14"/>
      <color theme="1"/>
      <name val="ＭＳ Ｐゴシック"/>
      <family val="3"/>
      <charset val="128"/>
      <scheme val="minor"/>
    </font>
    <font>
      <u/>
      <sz val="11"/>
      <color theme="10"/>
      <name val="ＭＳ Ｐゴシック"/>
      <family val="2"/>
      <scheme val="minor"/>
    </font>
    <font>
      <b/>
      <sz val="16"/>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0"/>
      <color theme="1"/>
      <name val="ＭＳ Ｐゴシック"/>
      <family val="2"/>
      <scheme val="minor"/>
    </font>
    <font>
      <sz val="9"/>
      <color theme="1"/>
      <name val="ＭＳ Ｐゴシック"/>
      <family val="2"/>
      <scheme val="minor"/>
    </font>
    <font>
      <sz val="11"/>
      <color theme="1"/>
      <name val="ＭＳ Ｐゴシック"/>
      <family val="2"/>
      <scheme val="minor"/>
    </font>
    <font>
      <sz val="20"/>
      <color theme="1"/>
      <name val="A-OTF UD新ゴ Pro B"/>
      <charset val="128"/>
    </font>
    <font>
      <sz val="20"/>
      <color theme="1"/>
      <name val="A-OTF UD新ゴ Pro B"/>
      <family val="3"/>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scheme val="minor"/>
    </font>
    <font>
      <sz val="10"/>
      <color theme="10"/>
      <name val="ＭＳ Ｐゴシック"/>
      <family val="3"/>
      <charset val="128"/>
      <scheme val="minor"/>
    </font>
    <font>
      <sz val="20"/>
      <color theme="1"/>
      <name val="ＭＳ Ｐゴシック"/>
      <family val="2"/>
      <scheme val="minor"/>
    </font>
    <font>
      <sz val="10"/>
      <color theme="0" tint="-0.34998626667073579"/>
      <name val="ＭＳ Ｐゴシック"/>
      <family val="3"/>
      <charset val="128"/>
      <scheme val="minor"/>
    </font>
    <font>
      <sz val="8"/>
      <color theme="1"/>
      <name val="ＭＳ Ｐゴシック"/>
      <family val="3"/>
      <charset val="128"/>
      <scheme val="minor"/>
    </font>
    <font>
      <sz val="8"/>
      <color theme="1"/>
      <name val="ＭＳ Ｐゴシック"/>
      <family val="2"/>
      <scheme val="minor"/>
    </font>
    <font>
      <sz val="7"/>
      <color theme="1"/>
      <name val="ＭＳ Ｐゴシック"/>
      <family val="3"/>
      <charset val="128"/>
      <scheme val="minor"/>
    </font>
  </fonts>
  <fills count="14">
    <fill>
      <patternFill patternType="none"/>
    </fill>
    <fill>
      <patternFill patternType="gray125"/>
    </fill>
    <fill>
      <patternFill patternType="solid">
        <fgColor rgb="FFDDDDDD"/>
        <bgColor indexed="64"/>
      </patternFill>
    </fill>
    <fill>
      <patternFill patternType="solid">
        <fgColor rgb="FFFAFFCD"/>
        <bgColor indexed="64"/>
      </patternFill>
    </fill>
    <fill>
      <patternFill patternType="solid">
        <fgColor rgb="FFCCFFFF"/>
        <bgColor indexed="64"/>
      </patternFill>
    </fill>
    <fill>
      <patternFill patternType="solid">
        <fgColor theme="0" tint="-0.14996795556505021"/>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
      <patternFill patternType="solid">
        <fgColor rgb="FFE0FFC1"/>
        <bgColor indexed="64"/>
      </patternFill>
    </fill>
    <fill>
      <patternFill patternType="solid">
        <fgColor theme="8" tint="0.59999389629810485"/>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tint="-0.14999847407452621"/>
        <bgColor indexed="64"/>
      </patternFill>
    </fill>
  </fills>
  <borders count="109">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hair">
        <color indexed="64"/>
      </left>
      <right style="thin">
        <color indexed="64"/>
      </right>
      <top style="thin">
        <color indexed="64"/>
      </top>
      <bottom/>
      <diagonal/>
    </border>
    <border>
      <left style="double">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dotted">
        <color indexed="64"/>
      </left>
      <right style="thin">
        <color indexed="64"/>
      </right>
      <top style="thin">
        <color indexed="64"/>
      </top>
      <bottom/>
      <diagonal/>
    </border>
    <border>
      <left style="thin">
        <color indexed="64"/>
      </left>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hair">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hair">
        <color indexed="64"/>
      </left>
      <right/>
      <top style="thin">
        <color indexed="64"/>
      </top>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double">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double">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double">
        <color indexed="64"/>
      </left>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hair">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358">
    <xf numFmtId="0" fontId="0" fillId="0" borderId="0" xfId="0"/>
    <xf numFmtId="0" fontId="9" fillId="0" borderId="7" xfId="0" applyFont="1" applyBorder="1" applyAlignment="1">
      <alignment vertical="center"/>
    </xf>
    <xf numFmtId="0" fontId="3"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10" fillId="0" borderId="0" xfId="0" applyFont="1" applyAlignment="1">
      <alignment horizontal="left" vertical="center"/>
    </xf>
    <xf numFmtId="0" fontId="0" fillId="0" borderId="0" xfId="0" applyAlignment="1">
      <alignment vertical="center" wrapText="1"/>
    </xf>
    <xf numFmtId="0" fontId="11" fillId="0" borderId="0" xfId="0" applyFont="1" applyAlignment="1">
      <alignment vertical="center"/>
    </xf>
    <xf numFmtId="0" fontId="11" fillId="0" borderId="0" xfId="0" applyFont="1" applyAlignment="1">
      <alignment horizontal="left" vertical="center"/>
    </xf>
    <xf numFmtId="0" fontId="0" fillId="0" borderId="1" xfId="0" applyBorder="1" applyAlignment="1">
      <alignment horizontal="center" vertical="center"/>
    </xf>
    <xf numFmtId="0" fontId="14" fillId="0" borderId="46" xfId="0" applyFont="1" applyBorder="1" applyAlignment="1">
      <alignment horizontal="center" vertical="center" shrinkToFit="1"/>
    </xf>
    <xf numFmtId="0" fontId="14" fillId="0" borderId="1" xfId="0" applyFont="1" applyBorder="1" applyAlignment="1">
      <alignment horizontal="center" vertical="center" shrinkToFit="1"/>
    </xf>
    <xf numFmtId="0" fontId="19" fillId="0" borderId="10" xfId="0" applyFont="1" applyBorder="1" applyAlignment="1">
      <alignment horizontal="center" vertical="center"/>
    </xf>
    <xf numFmtId="0" fontId="0" fillId="4" borderId="42" xfId="0" applyFill="1" applyBorder="1" applyAlignment="1" applyProtection="1">
      <alignment horizontal="center" vertical="center" shrinkToFit="1"/>
      <protection locked="0"/>
    </xf>
    <xf numFmtId="0" fontId="0" fillId="0" borderId="34" xfId="0" applyBorder="1" applyAlignment="1">
      <alignment shrinkToFit="1"/>
    </xf>
    <xf numFmtId="0" fontId="0" fillId="0" borderId="34" xfId="0" applyBorder="1" applyAlignment="1">
      <alignment horizontal="center" shrinkToFit="1"/>
    </xf>
    <xf numFmtId="0" fontId="0" fillId="0" borderId="34" xfId="0" applyBorder="1"/>
    <xf numFmtId="0" fontId="0" fillId="7" borderId="34" xfId="0" applyFill="1" applyBorder="1" applyAlignment="1">
      <alignment horizontal="center" shrinkToFit="1"/>
    </xf>
    <xf numFmtId="0" fontId="6" fillId="8" borderId="0" xfId="0" applyFont="1" applyFill="1" applyAlignment="1">
      <alignment vertical="center"/>
    </xf>
    <xf numFmtId="0" fontId="0" fillId="8" borderId="0" xfId="0" applyFill="1" applyAlignment="1">
      <alignment vertical="center"/>
    </xf>
    <xf numFmtId="0" fontId="0" fillId="8" borderId="0" xfId="0" applyFill="1" applyAlignment="1">
      <alignment horizontal="left" vertical="center"/>
    </xf>
    <xf numFmtId="0" fontId="0" fillId="8" borderId="2" xfId="0" applyFill="1" applyBorder="1" applyAlignment="1" applyProtection="1">
      <alignment vertical="center"/>
      <protection locked="0"/>
    </xf>
    <xf numFmtId="0" fontId="0" fillId="8" borderId="3" xfId="0" applyFill="1" applyBorder="1" applyAlignment="1" applyProtection="1">
      <alignment vertical="center"/>
      <protection locked="0"/>
    </xf>
    <xf numFmtId="0" fontId="0" fillId="8" borderId="4" xfId="0" applyFill="1" applyBorder="1" applyAlignment="1">
      <alignment vertical="center"/>
    </xf>
    <xf numFmtId="0" fontId="0" fillId="8" borderId="0" xfId="0" applyFill="1" applyAlignment="1">
      <alignment horizontal="center" vertical="center"/>
    </xf>
    <xf numFmtId="0" fontId="0" fillId="4" borderId="1" xfId="0" applyFill="1" applyBorder="1" applyAlignment="1">
      <alignment horizontal="center" vertical="center"/>
    </xf>
    <xf numFmtId="0" fontId="10" fillId="8" borderId="0" xfId="0" applyFont="1" applyFill="1" applyAlignment="1">
      <alignment vertical="center"/>
    </xf>
    <xf numFmtId="0" fontId="10" fillId="8" borderId="0" xfId="0" applyFont="1" applyFill="1" applyAlignment="1">
      <alignment horizontal="left" vertical="center"/>
    </xf>
    <xf numFmtId="0" fontId="11" fillId="8" borderId="0" xfId="0" applyFont="1" applyFill="1" applyAlignment="1">
      <alignment vertical="center"/>
    </xf>
    <xf numFmtId="0" fontId="0" fillId="8" borderId="0" xfId="0" applyFill="1" applyAlignment="1">
      <alignment vertical="center" shrinkToFit="1"/>
    </xf>
    <xf numFmtId="0" fontId="12" fillId="8" borderId="0" xfId="0" applyFont="1" applyFill="1" applyAlignment="1">
      <alignment horizontal="left" vertical="center"/>
    </xf>
    <xf numFmtId="0" fontId="0" fillId="8" borderId="0" xfId="0" applyFill="1"/>
    <xf numFmtId="176" fontId="0" fillId="8" borderId="0" xfId="0" applyNumberFormat="1" applyFill="1"/>
    <xf numFmtId="0" fontId="17" fillId="8" borderId="0" xfId="0" applyFont="1" applyFill="1" applyAlignment="1">
      <alignment vertical="center"/>
    </xf>
    <xf numFmtId="0" fontId="0" fillId="8" borderId="0" xfId="0" applyFill="1" applyAlignment="1">
      <alignment horizontal="center"/>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0" fillId="8" borderId="5" xfId="0" applyFill="1" applyBorder="1" applyAlignment="1">
      <alignment horizontal="center" vertical="center"/>
    </xf>
    <xf numFmtId="0" fontId="0" fillId="8" borderId="16" xfId="0" applyFill="1" applyBorder="1" applyAlignment="1">
      <alignment horizontal="center" vertical="center"/>
    </xf>
    <xf numFmtId="0" fontId="9" fillId="0" borderId="0" xfId="0" applyFont="1" applyAlignment="1">
      <alignment vertical="center"/>
    </xf>
    <xf numFmtId="0" fontId="26" fillId="4" borderId="35" xfId="0" applyFont="1" applyFill="1" applyBorder="1" applyAlignment="1" applyProtection="1">
      <alignment horizontal="center" vertical="center"/>
      <protection locked="0"/>
    </xf>
    <xf numFmtId="0" fontId="25" fillId="8" borderId="75" xfId="0" applyFont="1" applyFill="1" applyBorder="1" applyAlignment="1">
      <alignment horizontal="center" vertical="center"/>
    </xf>
    <xf numFmtId="0" fontId="20" fillId="8" borderId="67" xfId="0" applyFont="1" applyFill="1" applyBorder="1" applyAlignment="1" applyProtection="1">
      <alignment horizontal="center" vertical="center" shrinkToFit="1"/>
      <protection locked="0"/>
    </xf>
    <xf numFmtId="0" fontId="20" fillId="8" borderId="70" xfId="0" applyFont="1" applyFill="1" applyBorder="1" applyAlignment="1" applyProtection="1">
      <alignment horizontal="center" vertical="center" shrinkToFit="1"/>
      <protection locked="0"/>
    </xf>
    <xf numFmtId="0" fontId="0" fillId="8" borderId="79" xfId="0" applyFill="1" applyBorder="1" applyAlignment="1">
      <alignment vertical="center"/>
    </xf>
    <xf numFmtId="0" fontId="0" fillId="8" borderId="79" xfId="0" applyFill="1" applyBorder="1" applyAlignment="1" applyProtection="1">
      <alignment vertical="center"/>
      <protection locked="0"/>
    </xf>
    <xf numFmtId="0" fontId="0" fillId="8" borderId="80" xfId="0" applyFill="1" applyBorder="1" applyAlignment="1" applyProtection="1">
      <alignment vertical="center"/>
      <protection locked="0"/>
    </xf>
    <xf numFmtId="0" fontId="0" fillId="8" borderId="81" xfId="0" applyFill="1" applyBorder="1" applyAlignment="1" applyProtection="1">
      <alignment horizontal="center" vertical="center"/>
      <protection locked="0"/>
    </xf>
    <xf numFmtId="0" fontId="26" fillId="4" borderId="34" xfId="0" applyFont="1" applyFill="1" applyBorder="1" applyAlignment="1" applyProtection="1">
      <alignment horizontal="center" vertical="center"/>
      <protection locked="0"/>
    </xf>
    <xf numFmtId="0" fontId="9" fillId="8" borderId="34" xfId="0" applyFont="1" applyFill="1" applyBorder="1" applyAlignment="1">
      <alignment vertical="center"/>
    </xf>
    <xf numFmtId="0" fontId="9" fillId="8" borderId="0" xfId="0" applyFont="1" applyFill="1" applyAlignment="1">
      <alignment horizontal="left" vertical="center"/>
    </xf>
    <xf numFmtId="0" fontId="25" fillId="8" borderId="30" xfId="0" applyFont="1" applyFill="1" applyBorder="1" applyAlignment="1">
      <alignment horizontal="center" vertical="center"/>
    </xf>
    <xf numFmtId="0" fontId="9" fillId="8" borderId="7" xfId="0" applyFont="1" applyFill="1" applyBorder="1" applyAlignment="1">
      <alignment vertical="center"/>
    </xf>
    <xf numFmtId="0" fontId="26" fillId="8" borderId="1" xfId="0" applyFont="1" applyFill="1" applyBorder="1" applyAlignment="1">
      <alignment horizontal="center" vertical="center"/>
    </xf>
    <xf numFmtId="0" fontId="9" fillId="8" borderId="33" xfId="0" applyFont="1" applyFill="1" applyBorder="1" applyAlignment="1">
      <alignment horizontal="center" vertical="center"/>
    </xf>
    <xf numFmtId="0" fontId="26" fillId="8" borderId="9" xfId="0" applyFont="1" applyFill="1" applyBorder="1" applyAlignment="1">
      <alignment horizontal="center" vertical="center"/>
    </xf>
    <xf numFmtId="0" fontId="9" fillId="8" borderId="39" xfId="0" applyFont="1" applyFill="1" applyBorder="1" applyAlignment="1">
      <alignment horizontal="center" vertical="center"/>
    </xf>
    <xf numFmtId="0" fontId="20" fillId="8" borderId="87" xfId="0" applyFont="1" applyFill="1" applyBorder="1" applyAlignment="1" applyProtection="1">
      <alignment horizontal="center" vertical="center" shrinkToFit="1"/>
      <protection locked="0"/>
    </xf>
    <xf numFmtId="0" fontId="0" fillId="8" borderId="11" xfId="0" applyFill="1" applyBorder="1" applyAlignment="1">
      <alignment horizontal="center"/>
    </xf>
    <xf numFmtId="0" fontId="0" fillId="8" borderId="11" xfId="0" applyFill="1" applyBorder="1"/>
    <xf numFmtId="0" fontId="0" fillId="4" borderId="69" xfId="0" applyFill="1" applyBorder="1" applyAlignment="1">
      <alignment horizontal="center" vertical="center" shrinkToFit="1"/>
    </xf>
    <xf numFmtId="0" fontId="0" fillId="4" borderId="91" xfId="0" applyFill="1" applyBorder="1" applyAlignment="1" applyProtection="1">
      <alignment horizontal="center" vertical="center" shrinkToFit="1"/>
      <protection locked="0"/>
    </xf>
    <xf numFmtId="0" fontId="0" fillId="4" borderId="96" xfId="0" applyFill="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0" fontId="14" fillId="0" borderId="85" xfId="0" applyFont="1" applyBorder="1" applyAlignment="1" applyProtection="1">
      <alignment horizontal="center" vertical="center" shrinkToFit="1"/>
      <protection locked="0"/>
    </xf>
    <xf numFmtId="0" fontId="14" fillId="0" borderId="78" xfId="0" applyFont="1" applyBorder="1" applyAlignment="1" applyProtection="1">
      <alignment horizontal="center" vertical="center" shrinkToFit="1"/>
      <protection locked="0"/>
    </xf>
    <xf numFmtId="0" fontId="14" fillId="0" borderId="79" xfId="0" applyFont="1" applyBorder="1" applyAlignment="1" applyProtection="1">
      <alignment horizontal="center" vertical="center" shrinkToFit="1"/>
      <protection locked="0"/>
    </xf>
    <xf numFmtId="0" fontId="14" fillId="4" borderId="90" xfId="0" applyFont="1" applyFill="1" applyBorder="1" applyAlignment="1" applyProtection="1">
      <alignment horizontal="center" vertical="center" shrinkToFit="1"/>
      <protection locked="0"/>
    </xf>
    <xf numFmtId="0" fontId="14" fillId="4" borderId="91" xfId="0" applyFont="1" applyFill="1" applyBorder="1" applyAlignment="1" applyProtection="1">
      <alignment horizontal="center" vertical="center" shrinkToFit="1"/>
      <protection locked="0"/>
    </xf>
    <xf numFmtId="0" fontId="14" fillId="4" borderId="92" xfId="0" applyFont="1" applyFill="1" applyBorder="1" applyAlignment="1" applyProtection="1">
      <alignment horizontal="center" vertical="center" shrinkToFit="1"/>
      <protection locked="0"/>
    </xf>
    <xf numFmtId="0" fontId="14" fillId="0" borderId="20" xfId="0" applyFont="1" applyBorder="1" applyAlignment="1" applyProtection="1">
      <alignment horizontal="center" vertical="center" shrinkToFit="1"/>
      <protection locked="0"/>
    </xf>
    <xf numFmtId="0" fontId="14" fillId="0" borderId="40"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shrinkToFit="1"/>
      <protection locked="0"/>
    </xf>
    <xf numFmtId="0" fontId="14" fillId="4" borderId="43" xfId="0" applyFont="1" applyFill="1" applyBorder="1" applyAlignment="1" applyProtection="1">
      <alignment horizontal="center" vertical="center" shrinkToFit="1"/>
      <protection locked="0"/>
    </xf>
    <xf numFmtId="0" fontId="14" fillId="4" borderId="42" xfId="0" applyFont="1" applyFill="1" applyBorder="1" applyAlignment="1" applyProtection="1">
      <alignment horizontal="center" vertical="center" shrinkToFit="1"/>
      <protection locked="0"/>
    </xf>
    <xf numFmtId="0" fontId="14" fillId="4" borderId="93" xfId="0" applyFont="1" applyFill="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0" fontId="14" fillId="0" borderId="94" xfId="0" applyFont="1" applyBorder="1" applyAlignment="1" applyProtection="1">
      <alignment horizontal="center" vertical="center" shrinkToFit="1"/>
      <protection locked="0"/>
    </xf>
    <xf numFmtId="0" fontId="14" fillId="0" borderId="88" xfId="0" applyFont="1" applyBorder="1" applyAlignment="1" applyProtection="1">
      <alignment horizontal="center" vertical="center" shrinkToFit="1"/>
      <protection locked="0"/>
    </xf>
    <xf numFmtId="0" fontId="14" fillId="0" borderId="69" xfId="0" applyFont="1" applyBorder="1" applyAlignment="1" applyProtection="1">
      <alignment horizontal="center" vertical="center" shrinkToFit="1"/>
      <protection locked="0"/>
    </xf>
    <xf numFmtId="0" fontId="14" fillId="4" borderId="95" xfId="0" applyFont="1" applyFill="1" applyBorder="1" applyAlignment="1" applyProtection="1">
      <alignment horizontal="center" vertical="center" shrinkToFit="1"/>
      <protection locked="0"/>
    </xf>
    <xf numFmtId="0" fontId="14" fillId="4" borderId="96" xfId="0" applyFont="1" applyFill="1" applyBorder="1" applyAlignment="1" applyProtection="1">
      <alignment horizontal="center" vertical="center" shrinkToFit="1"/>
      <protection locked="0"/>
    </xf>
    <xf numFmtId="0" fontId="14" fillId="4" borderId="97" xfId="0" applyFont="1" applyFill="1" applyBorder="1" applyAlignment="1" applyProtection="1">
      <alignment horizontal="center" vertical="center" shrinkToFit="1"/>
      <protection locked="0"/>
    </xf>
    <xf numFmtId="0" fontId="20" fillId="11" borderId="1" xfId="0" applyFont="1" applyFill="1" applyBorder="1" applyAlignment="1">
      <alignment horizontal="center" vertical="center"/>
    </xf>
    <xf numFmtId="0" fontId="14" fillId="11" borderId="5" xfId="0" applyFont="1" applyFill="1" applyBorder="1" applyAlignment="1">
      <alignment horizontal="center" vertical="center" shrinkToFit="1"/>
    </xf>
    <xf numFmtId="0" fontId="14" fillId="11" borderId="53" xfId="0" applyFont="1" applyFill="1" applyBorder="1" applyAlignment="1">
      <alignment horizontal="center" vertical="center" shrinkToFit="1"/>
    </xf>
    <xf numFmtId="0" fontId="14" fillId="11" borderId="45" xfId="0" applyFont="1" applyFill="1" applyBorder="1" applyAlignment="1">
      <alignment horizontal="center" vertical="center" shrinkToFit="1"/>
    </xf>
    <xf numFmtId="0" fontId="14" fillId="11" borderId="54" xfId="0" applyFont="1" applyFill="1" applyBorder="1" applyAlignment="1">
      <alignment horizontal="center" vertical="center" shrinkToFit="1"/>
    </xf>
    <xf numFmtId="0" fontId="14" fillId="11" borderId="55" xfId="0" applyFont="1" applyFill="1" applyBorder="1" applyAlignment="1">
      <alignment horizontal="center" vertical="center" shrinkToFit="1"/>
    </xf>
    <xf numFmtId="0" fontId="25" fillId="4" borderId="29" xfId="0" applyFont="1" applyFill="1" applyBorder="1" applyAlignment="1" applyProtection="1">
      <alignment horizontal="center" vertical="center"/>
      <protection locked="0"/>
    </xf>
    <xf numFmtId="0" fontId="1" fillId="0" borderId="10" xfId="0" applyFont="1" applyBorder="1" applyAlignment="1">
      <alignment horizontal="center" vertical="center"/>
    </xf>
    <xf numFmtId="0" fontId="15" fillId="8" borderId="0" xfId="0" applyFont="1" applyFill="1" applyAlignment="1">
      <alignment vertical="center"/>
    </xf>
    <xf numFmtId="0" fontId="9" fillId="8" borderId="67" xfId="0" applyFont="1" applyFill="1" applyBorder="1" applyAlignment="1">
      <alignment vertical="center"/>
    </xf>
    <xf numFmtId="0" fontId="9" fillId="8" borderId="76" xfId="0" applyFont="1" applyFill="1" applyBorder="1" applyAlignment="1">
      <alignment vertical="center"/>
    </xf>
    <xf numFmtId="0" fontId="9" fillId="8" borderId="77" xfId="0" applyFont="1" applyFill="1" applyBorder="1" applyAlignment="1">
      <alignment vertical="center"/>
    </xf>
    <xf numFmtId="0" fontId="11" fillId="8" borderId="0" xfId="0" applyFont="1" applyFill="1" applyAlignment="1">
      <alignment horizontal="left" vertical="center"/>
    </xf>
    <xf numFmtId="0" fontId="0" fillId="8" borderId="0" xfId="0" applyFill="1" applyAlignment="1">
      <alignment horizontal="center" vertical="center" wrapText="1"/>
    </xf>
    <xf numFmtId="0" fontId="0" fillId="8" borderId="0" xfId="0" applyFill="1" applyAlignment="1">
      <alignment horizontal="right" vertical="center"/>
    </xf>
    <xf numFmtId="3" fontId="7" fillId="8" borderId="0" xfId="0" applyNumberFormat="1" applyFont="1" applyFill="1" applyAlignment="1">
      <alignment horizontal="center" vertical="center"/>
    </xf>
    <xf numFmtId="0" fontId="11" fillId="8" borderId="0" xfId="0" applyFont="1" applyFill="1" applyAlignment="1">
      <alignment vertical="center" wrapText="1"/>
    </xf>
    <xf numFmtId="0" fontId="20" fillId="8" borderId="1" xfId="0" applyFont="1" applyFill="1" applyBorder="1" applyAlignment="1">
      <alignment horizontal="center" vertical="center" shrinkToFit="1"/>
    </xf>
    <xf numFmtId="0" fontId="14" fillId="8" borderId="46" xfId="0" applyFont="1" applyFill="1" applyBorder="1" applyAlignment="1">
      <alignment horizontal="center" vertical="center" shrinkToFit="1"/>
    </xf>
    <xf numFmtId="0" fontId="14" fillId="8" borderId="1" xfId="0" applyFont="1" applyFill="1" applyBorder="1" applyAlignment="1">
      <alignment horizontal="center" vertical="center" shrinkToFit="1"/>
    </xf>
    <xf numFmtId="0" fontId="14" fillId="8" borderId="5" xfId="0" applyFont="1" applyFill="1" applyBorder="1" applyAlignment="1">
      <alignment horizontal="center" vertical="center" shrinkToFit="1"/>
    </xf>
    <xf numFmtId="0" fontId="14" fillId="8" borderId="7" xfId="0" applyFont="1" applyFill="1" applyBorder="1" applyAlignment="1">
      <alignment horizontal="center" vertical="center" shrinkToFit="1"/>
    </xf>
    <xf numFmtId="0" fontId="14" fillId="8" borderId="32" xfId="0" applyFont="1" applyFill="1" applyBorder="1" applyAlignment="1">
      <alignment horizontal="center" vertical="center" shrinkToFit="1"/>
    </xf>
    <xf numFmtId="0" fontId="14" fillId="8" borderId="0" xfId="0" applyFont="1" applyFill="1" applyAlignment="1">
      <alignment horizontal="center" vertical="center" shrinkToFit="1"/>
    </xf>
    <xf numFmtId="0" fontId="0" fillId="8" borderId="27" xfId="0" applyFill="1" applyBorder="1" applyAlignment="1">
      <alignment vertical="center"/>
    </xf>
    <xf numFmtId="0" fontId="0" fillId="8" borderId="30" xfId="0" applyFill="1" applyBorder="1" applyAlignment="1">
      <alignment vertical="center"/>
    </xf>
    <xf numFmtId="0" fontId="25" fillId="8" borderId="29" xfId="0" applyFont="1" applyFill="1" applyBorder="1" applyAlignment="1">
      <alignment horizontal="center" vertical="center"/>
    </xf>
    <xf numFmtId="0" fontId="14" fillId="4" borderId="99" xfId="0" applyFont="1" applyFill="1" applyBorder="1" applyAlignment="1" applyProtection="1">
      <alignment horizontal="center" vertical="center" shrinkToFit="1"/>
      <protection locked="0"/>
    </xf>
    <xf numFmtId="0" fontId="14" fillId="0" borderId="1" xfId="0" applyFont="1" applyBorder="1" applyAlignment="1">
      <alignment horizontal="center" vertical="center"/>
    </xf>
    <xf numFmtId="0" fontId="14" fillId="0" borderId="34" xfId="0" applyFont="1" applyBorder="1" applyAlignment="1">
      <alignment horizontal="center" vertical="center" shrinkToFit="1"/>
    </xf>
    <xf numFmtId="0" fontId="14" fillId="0" borderId="60" xfId="0" applyFont="1" applyBorder="1" applyAlignment="1" applyProtection="1">
      <alignment horizontal="center" vertical="center" shrinkToFit="1"/>
      <protection locked="0"/>
    </xf>
    <xf numFmtId="0" fontId="14" fillId="0" borderId="33" xfId="0" applyFont="1" applyBorder="1" applyAlignment="1" applyProtection="1">
      <alignment horizontal="center" vertical="center" shrinkToFit="1"/>
      <protection locked="0"/>
    </xf>
    <xf numFmtId="0" fontId="14" fillId="4" borderId="51" xfId="0" applyFont="1" applyFill="1" applyBorder="1" applyAlignment="1" applyProtection="1">
      <alignment horizontal="center" vertical="center" shrinkToFit="1"/>
      <protection locked="0"/>
    </xf>
    <xf numFmtId="0" fontId="14" fillId="4" borderId="49" xfId="0" applyFont="1" applyFill="1" applyBorder="1" applyAlignment="1" applyProtection="1">
      <alignment horizontal="center" vertical="center" shrinkToFit="1"/>
      <protection locked="0"/>
    </xf>
    <xf numFmtId="0" fontId="14" fillId="0" borderId="33" xfId="0" applyFont="1" applyBorder="1" applyAlignment="1">
      <alignment horizontal="center" vertical="center" shrinkToFit="1"/>
    </xf>
    <xf numFmtId="0" fontId="14" fillId="0" borderId="5" xfId="0" applyFont="1" applyBorder="1" applyAlignment="1" applyProtection="1">
      <alignment horizontal="center" vertical="center" shrinkToFit="1"/>
      <protection locked="0"/>
    </xf>
    <xf numFmtId="0" fontId="14" fillId="0" borderId="53" xfId="0" applyFont="1" applyBorder="1" applyAlignment="1" applyProtection="1">
      <alignment horizontal="center" vertical="center" shrinkToFit="1"/>
      <protection locked="0"/>
    </xf>
    <xf numFmtId="0" fontId="14" fillId="0" borderId="45" xfId="0" applyFont="1" applyBorder="1" applyAlignment="1" applyProtection="1">
      <alignment horizontal="center" vertical="center" shrinkToFit="1"/>
      <protection locked="0"/>
    </xf>
    <xf numFmtId="0" fontId="14" fillId="4" borderId="58" xfId="0" applyFont="1" applyFill="1" applyBorder="1" applyAlignment="1" applyProtection="1">
      <alignment horizontal="center" vertical="center" shrinkToFit="1"/>
      <protection locked="0"/>
    </xf>
    <xf numFmtId="0" fontId="14" fillId="4" borderId="59" xfId="0" applyFont="1" applyFill="1" applyBorder="1" applyAlignment="1" applyProtection="1">
      <alignment horizontal="center" vertical="center" shrinkToFit="1"/>
      <protection locked="0"/>
    </xf>
    <xf numFmtId="0" fontId="14" fillId="4" borderId="55" xfId="0" applyFont="1" applyFill="1" applyBorder="1" applyAlignment="1" applyProtection="1">
      <alignment horizontal="center" vertical="center" shrinkToFit="1"/>
      <protection locked="0"/>
    </xf>
    <xf numFmtId="0" fontId="14" fillId="4" borderId="84" xfId="0" applyFont="1" applyFill="1" applyBorder="1" applyAlignment="1" applyProtection="1">
      <alignment horizontal="center" vertical="center" shrinkToFit="1"/>
      <protection locked="0"/>
    </xf>
    <xf numFmtId="0" fontId="14" fillId="0" borderId="102" xfId="0" applyFont="1" applyBorder="1" applyAlignment="1" applyProtection="1">
      <alignment horizontal="center" vertical="center" shrinkToFit="1"/>
      <protection locked="0"/>
    </xf>
    <xf numFmtId="0" fontId="14" fillId="0" borderId="80" xfId="0" applyFont="1" applyBorder="1" applyAlignment="1" applyProtection="1">
      <alignment horizontal="center" vertical="center" shrinkToFit="1"/>
      <protection locked="0"/>
    </xf>
    <xf numFmtId="0" fontId="14" fillId="4" borderId="103" xfId="0" applyFont="1" applyFill="1" applyBorder="1" applyAlignment="1" applyProtection="1">
      <alignment horizontal="center" vertical="center" shrinkToFit="1"/>
      <protection locked="0"/>
    </xf>
    <xf numFmtId="0" fontId="14" fillId="4" borderId="104" xfId="0" applyFont="1" applyFill="1" applyBorder="1" applyAlignment="1" applyProtection="1">
      <alignment horizontal="center" vertical="center" shrinkToFit="1"/>
      <protection locked="0"/>
    </xf>
    <xf numFmtId="0" fontId="29" fillId="0" borderId="0" xfId="0" applyFont="1"/>
    <xf numFmtId="0" fontId="0" fillId="8" borderId="3" xfId="0" applyFill="1" applyBorder="1" applyAlignment="1">
      <alignment vertical="center"/>
    </xf>
    <xf numFmtId="0" fontId="9" fillId="8" borderId="25" xfId="0" applyFont="1" applyFill="1" applyBorder="1" applyAlignment="1">
      <alignment vertical="center"/>
    </xf>
    <xf numFmtId="0" fontId="0" fillId="8" borderId="5" xfId="0" applyFill="1" applyBorder="1" applyAlignment="1">
      <alignment horizontal="center" vertical="center" wrapText="1"/>
    </xf>
    <xf numFmtId="0" fontId="1" fillId="8" borderId="10" xfId="0" applyFont="1" applyFill="1" applyBorder="1" applyAlignment="1">
      <alignment horizontal="center" vertical="center"/>
    </xf>
    <xf numFmtId="0" fontId="19" fillId="8" borderId="10" xfId="0" applyFont="1" applyFill="1" applyBorder="1" applyAlignment="1">
      <alignment horizontal="center" vertical="center"/>
    </xf>
    <xf numFmtId="0" fontId="26" fillId="8" borderId="33" xfId="0" applyFont="1" applyFill="1" applyBorder="1" applyAlignment="1">
      <alignment horizontal="center" vertical="center"/>
    </xf>
    <xf numFmtId="0" fontId="26" fillId="8" borderId="39" xfId="0" applyFont="1" applyFill="1" applyBorder="1" applyAlignment="1">
      <alignment horizontal="center" vertical="center"/>
    </xf>
    <xf numFmtId="0" fontId="14" fillId="0" borderId="107" xfId="0" applyFont="1" applyBorder="1" applyAlignment="1" applyProtection="1">
      <alignment horizontal="center" vertical="center" shrinkToFit="1"/>
      <protection locked="0"/>
    </xf>
    <xf numFmtId="0" fontId="14" fillId="0" borderId="72" xfId="0" applyFont="1" applyBorder="1" applyAlignment="1" applyProtection="1">
      <alignment horizontal="center" vertical="center" shrinkToFit="1"/>
      <protection locked="0"/>
    </xf>
    <xf numFmtId="0" fontId="14" fillId="4" borderId="108" xfId="0" applyFont="1" applyFill="1" applyBorder="1" applyAlignment="1" applyProtection="1">
      <alignment horizontal="center" vertical="center" shrinkToFit="1"/>
      <protection locked="0"/>
    </xf>
    <xf numFmtId="0" fontId="14" fillId="4" borderId="89" xfId="0" applyFont="1" applyFill="1" applyBorder="1" applyAlignment="1" applyProtection="1">
      <alignment horizontal="center" vertical="center" shrinkToFit="1"/>
      <protection locked="0"/>
    </xf>
    <xf numFmtId="0" fontId="9" fillId="8" borderId="24" xfId="0" applyFont="1" applyFill="1" applyBorder="1" applyAlignment="1">
      <alignment vertical="center"/>
    </xf>
    <xf numFmtId="0" fontId="6" fillId="12" borderId="0" xfId="0" applyFont="1" applyFill="1" applyAlignment="1">
      <alignment vertical="center"/>
    </xf>
    <xf numFmtId="0" fontId="0" fillId="8" borderId="30" xfId="0" applyFill="1" applyBorder="1" applyAlignment="1" applyProtection="1">
      <alignment vertical="center"/>
      <protection locked="0"/>
    </xf>
    <xf numFmtId="0" fontId="0" fillId="8" borderId="0" xfId="0" applyFill="1" applyAlignment="1" applyProtection="1">
      <alignment vertical="center"/>
      <protection locked="0"/>
    </xf>
    <xf numFmtId="0" fontId="0" fillId="8" borderId="20" xfId="0" applyFill="1" applyBorder="1" applyAlignment="1" applyProtection="1">
      <alignment vertical="center"/>
      <protection locked="0"/>
    </xf>
    <xf numFmtId="0" fontId="0" fillId="8" borderId="21" xfId="0" applyFill="1" applyBorder="1" applyAlignment="1" applyProtection="1">
      <alignment vertical="center"/>
      <protection locked="0"/>
    </xf>
    <xf numFmtId="0" fontId="0" fillId="8" borderId="6" xfId="0" applyFill="1" applyBorder="1" applyAlignment="1" applyProtection="1">
      <alignment vertical="center"/>
      <protection locked="0"/>
    </xf>
    <xf numFmtId="0" fontId="0" fillId="8" borderId="7" xfId="0" applyFill="1" applyBorder="1" applyAlignment="1" applyProtection="1">
      <alignment vertical="center"/>
      <protection locked="0"/>
    </xf>
    <xf numFmtId="0" fontId="0" fillId="8" borderId="10" xfId="0" applyFill="1" applyBorder="1" applyAlignment="1" applyProtection="1">
      <alignment vertical="center"/>
      <protection locked="0"/>
    </xf>
    <xf numFmtId="0" fontId="0" fillId="8" borderId="11" xfId="0" applyFill="1" applyBorder="1" applyAlignment="1" applyProtection="1">
      <alignment vertical="center"/>
      <protection locked="0"/>
    </xf>
    <xf numFmtId="0" fontId="0" fillId="8" borderId="13" xfId="0" applyFill="1" applyBorder="1" applyAlignment="1" applyProtection="1">
      <alignment vertical="center"/>
      <protection locked="0"/>
    </xf>
    <xf numFmtId="0" fontId="0" fillId="8" borderId="14" xfId="0" applyFill="1" applyBorder="1" applyAlignment="1" applyProtection="1">
      <alignment vertical="center"/>
      <protection locked="0"/>
    </xf>
    <xf numFmtId="0" fontId="0" fillId="8" borderId="17" xfId="0" applyFill="1" applyBorder="1" applyAlignment="1" applyProtection="1">
      <alignment vertical="center"/>
      <protection locked="0"/>
    </xf>
    <xf numFmtId="0" fontId="0" fillId="8" borderId="18" xfId="0" applyFill="1" applyBorder="1" applyAlignment="1" applyProtection="1">
      <alignment vertical="center"/>
      <protection locked="0"/>
    </xf>
    <xf numFmtId="0" fontId="0" fillId="8" borderId="31" xfId="0" applyFill="1" applyBorder="1" applyAlignment="1" applyProtection="1">
      <alignment vertical="center"/>
      <protection locked="0"/>
    </xf>
    <xf numFmtId="0" fontId="0" fillId="8" borderId="22" xfId="0" applyFill="1" applyBorder="1" applyAlignment="1" applyProtection="1">
      <alignment vertical="center"/>
      <protection locked="0"/>
    </xf>
    <xf numFmtId="0" fontId="0" fillId="8" borderId="8" xfId="0" applyFill="1" applyBorder="1" applyAlignment="1" applyProtection="1">
      <alignment vertical="center"/>
      <protection locked="0"/>
    </xf>
    <xf numFmtId="0" fontId="0" fillId="8" borderId="12" xfId="0" applyFill="1" applyBorder="1" applyAlignment="1" applyProtection="1">
      <alignment vertical="center"/>
      <protection locked="0"/>
    </xf>
    <xf numFmtId="0" fontId="0" fillId="8" borderId="15" xfId="0" applyFill="1" applyBorder="1" applyAlignment="1" applyProtection="1">
      <alignment vertical="center"/>
      <protection locked="0"/>
    </xf>
    <xf numFmtId="0" fontId="0" fillId="8" borderId="19" xfId="0" applyFill="1" applyBorder="1" applyAlignment="1" applyProtection="1">
      <alignment vertical="center"/>
      <protection locked="0"/>
    </xf>
    <xf numFmtId="0" fontId="17" fillId="8" borderId="0" xfId="0" applyFont="1" applyFill="1"/>
    <xf numFmtId="0" fontId="14" fillId="8" borderId="62" xfId="0" applyFont="1" applyFill="1" applyBorder="1" applyAlignment="1">
      <alignment horizontal="center" vertical="center" shrinkToFit="1"/>
    </xf>
    <xf numFmtId="0" fontId="14" fillId="8" borderId="63" xfId="0" applyFont="1" applyFill="1" applyBorder="1" applyAlignment="1">
      <alignment horizontal="center" vertical="center" shrinkToFit="1"/>
    </xf>
    <xf numFmtId="0" fontId="14" fillId="8" borderId="64" xfId="0" applyFont="1" applyFill="1" applyBorder="1" applyAlignment="1">
      <alignment horizontal="center" vertical="center" shrinkToFit="1"/>
    </xf>
    <xf numFmtId="0" fontId="30" fillId="13" borderId="1" xfId="0" applyFont="1" applyFill="1" applyBorder="1" applyAlignment="1">
      <alignment horizontal="center" vertical="center" shrinkToFit="1"/>
    </xf>
    <xf numFmtId="0" fontId="30" fillId="13" borderId="46" xfId="0" applyFont="1" applyFill="1" applyBorder="1" applyAlignment="1">
      <alignment horizontal="center" vertical="center" shrinkToFit="1"/>
    </xf>
    <xf numFmtId="0" fontId="31" fillId="8" borderId="1" xfId="0" applyFont="1" applyFill="1" applyBorder="1" applyAlignment="1">
      <alignment horizontal="center" vertical="center" wrapText="1" shrinkToFit="1"/>
    </xf>
    <xf numFmtId="0" fontId="32" fillId="8" borderId="1" xfId="0" applyFont="1" applyFill="1" applyBorder="1" applyAlignment="1">
      <alignment horizontal="center" vertical="center" wrapText="1" shrinkToFit="1"/>
    </xf>
    <xf numFmtId="0" fontId="33" fillId="8" borderId="1" xfId="0" applyFont="1" applyFill="1" applyBorder="1" applyAlignment="1">
      <alignment horizontal="center" vertical="center" wrapText="1" shrinkToFit="1"/>
    </xf>
    <xf numFmtId="0" fontId="20" fillId="8" borderId="79" xfId="1" applyFont="1" applyFill="1" applyBorder="1" applyAlignment="1" applyProtection="1">
      <alignment horizontal="center" vertical="center" shrinkToFit="1"/>
      <protection locked="0"/>
    </xf>
    <xf numFmtId="0" fontId="20" fillId="8" borderId="34" xfId="1" applyFont="1" applyFill="1" applyBorder="1" applyAlignment="1" applyProtection="1">
      <alignment horizontal="center" vertical="center" shrinkToFit="1"/>
      <protection locked="0"/>
    </xf>
    <xf numFmtId="3" fontId="18" fillId="3" borderId="36" xfId="0" applyNumberFormat="1" applyFont="1" applyFill="1" applyBorder="1" applyAlignment="1">
      <alignment horizontal="center" vertical="center"/>
    </xf>
    <xf numFmtId="3" fontId="18" fillId="3" borderId="37" xfId="0" applyNumberFormat="1" applyFont="1" applyFill="1" applyBorder="1" applyAlignment="1">
      <alignment horizontal="center" vertical="center"/>
    </xf>
    <xf numFmtId="0" fontId="27" fillId="0" borderId="23" xfId="0" applyFont="1" applyBorder="1" applyAlignment="1">
      <alignment horizontal="center" vertical="center"/>
    </xf>
    <xf numFmtId="0" fontId="27" fillId="0" borderId="25" xfId="0" applyFont="1" applyBorder="1" applyAlignment="1">
      <alignment horizontal="center" vertical="center"/>
    </xf>
    <xf numFmtId="0" fontId="20" fillId="8" borderId="34" xfId="0" applyFont="1" applyFill="1" applyBorder="1" applyAlignment="1" applyProtection="1">
      <alignment horizontal="center" vertical="center" shrinkToFit="1"/>
      <protection locked="0"/>
    </xf>
    <xf numFmtId="0" fontId="20" fillId="8" borderId="71" xfId="0" applyFont="1" applyFill="1" applyBorder="1" applyAlignment="1" applyProtection="1">
      <alignment horizontal="center" vertical="center" shrinkToFit="1"/>
      <protection locked="0"/>
    </xf>
    <xf numFmtId="0" fontId="11" fillId="9" borderId="32" xfId="0" applyFont="1" applyFill="1" applyBorder="1" applyAlignment="1">
      <alignment horizontal="center" vertical="center" wrapText="1"/>
    </xf>
    <xf numFmtId="0" fontId="11" fillId="9" borderId="65"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8" borderId="21" xfId="0" applyFill="1" applyBorder="1" applyAlignment="1">
      <alignment horizontal="center" vertical="center" wrapText="1"/>
    </xf>
    <xf numFmtId="0" fontId="0" fillId="8" borderId="1" xfId="0" applyFill="1" applyBorder="1" applyAlignment="1">
      <alignment horizontal="center" vertical="center"/>
    </xf>
    <xf numFmtId="0" fontId="0" fillId="8" borderId="21" xfId="0" applyFill="1" applyBorder="1" applyAlignment="1">
      <alignment horizontal="center" vertical="center"/>
    </xf>
    <xf numFmtId="0" fontId="20" fillId="8" borderId="29" xfId="0" applyFont="1" applyFill="1" applyBorder="1" applyAlignment="1" applyProtection="1">
      <alignment horizontal="center" vertical="center" shrinkToFit="1"/>
      <protection locked="0"/>
    </xf>
    <xf numFmtId="0" fontId="6" fillId="9" borderId="0" xfId="0" applyFont="1" applyFill="1" applyAlignment="1">
      <alignment horizontal="center" vertical="center"/>
    </xf>
    <xf numFmtId="0" fontId="23" fillId="9" borderId="0" xfId="0" applyFont="1" applyFill="1" applyAlignment="1">
      <alignment horizontal="center" vertical="center"/>
    </xf>
    <xf numFmtId="0" fontId="0" fillId="8" borderId="5"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0" fillId="8" borderId="12" xfId="0" applyFill="1" applyBorder="1" applyAlignment="1">
      <alignment horizontal="center" vertical="center"/>
    </xf>
    <xf numFmtId="0" fontId="0" fillId="8" borderId="22" xfId="0" applyFill="1" applyBorder="1" applyAlignment="1">
      <alignment horizontal="center" vertical="center"/>
    </xf>
    <xf numFmtId="0" fontId="0" fillId="8" borderId="74" xfId="0" applyFill="1" applyBorder="1" applyAlignment="1">
      <alignment horizontal="center" vertical="center"/>
    </xf>
    <xf numFmtId="0" fontId="0" fillId="8" borderId="15" xfId="0" applyFill="1" applyBorder="1" applyAlignment="1">
      <alignment horizontal="center" vertical="center"/>
    </xf>
    <xf numFmtId="0" fontId="0" fillId="8" borderId="16" xfId="0" applyFill="1" applyBorder="1" applyAlignment="1">
      <alignment horizontal="center" vertical="center"/>
    </xf>
    <xf numFmtId="0" fontId="0" fillId="8" borderId="19" xfId="0" applyFill="1" applyBorder="1" applyAlignment="1">
      <alignment horizontal="center" vertical="center"/>
    </xf>
    <xf numFmtId="0" fontId="0" fillId="8" borderId="3" xfId="0" applyFill="1" applyBorder="1" applyAlignment="1">
      <alignment horizontal="left" vertical="center"/>
    </xf>
    <xf numFmtId="0" fontId="0" fillId="8" borderId="4" xfId="0" applyFill="1" applyBorder="1" applyAlignment="1">
      <alignment horizontal="left" vertical="center"/>
    </xf>
    <xf numFmtId="0" fontId="17" fillId="6" borderId="5" xfId="0" applyFont="1" applyFill="1" applyBorder="1" applyAlignment="1">
      <alignment horizontal="center" vertical="center"/>
    </xf>
    <xf numFmtId="0" fontId="17" fillId="6" borderId="38" xfId="0" applyFont="1" applyFill="1" applyBorder="1" applyAlignment="1">
      <alignment horizontal="center" vertical="center"/>
    </xf>
    <xf numFmtId="0" fontId="0" fillId="9" borderId="5" xfId="0" applyFill="1" applyBorder="1" applyAlignment="1">
      <alignment horizontal="center" vertical="center" wrapText="1"/>
    </xf>
    <xf numFmtId="0" fontId="0" fillId="9" borderId="9" xfId="0" applyFill="1" applyBorder="1" applyAlignment="1">
      <alignment horizontal="center" vertical="center" wrapText="1"/>
    </xf>
    <xf numFmtId="0" fontId="0" fillId="8" borderId="23" xfId="0" applyFill="1" applyBorder="1" applyAlignment="1">
      <alignment horizontal="center" vertical="center"/>
    </xf>
    <xf numFmtId="0" fontId="0" fillId="8" borderId="24" xfId="0" applyFill="1" applyBorder="1" applyAlignment="1">
      <alignment horizontal="center" vertical="center"/>
    </xf>
    <xf numFmtId="0" fontId="0" fillId="8" borderId="25" xfId="0" applyFill="1" applyBorder="1" applyAlignment="1">
      <alignment horizontal="center" vertical="center"/>
    </xf>
    <xf numFmtId="0" fontId="0" fillId="8" borderId="20" xfId="0" applyFill="1" applyBorder="1" applyAlignment="1" applyProtection="1">
      <alignment horizontal="left" vertical="center"/>
      <protection locked="0"/>
    </xf>
    <xf numFmtId="0" fontId="0" fillId="8" borderId="21" xfId="0" applyFill="1" applyBorder="1" applyAlignment="1" applyProtection="1">
      <alignment horizontal="left" vertical="center"/>
      <protection locked="0"/>
    </xf>
    <xf numFmtId="0" fontId="0" fillId="8" borderId="22" xfId="0" applyFill="1" applyBorder="1" applyAlignment="1" applyProtection="1">
      <alignment horizontal="left" vertical="center"/>
      <protection locked="0"/>
    </xf>
    <xf numFmtId="0" fontId="0" fillId="8" borderId="6" xfId="0" applyFill="1" applyBorder="1" applyAlignment="1" applyProtection="1">
      <alignment horizontal="left" vertical="center"/>
      <protection locked="0"/>
    </xf>
    <xf numFmtId="0" fontId="0" fillId="8" borderId="7" xfId="0" applyFill="1" applyBorder="1" applyAlignment="1" applyProtection="1">
      <alignment horizontal="left" vertical="center"/>
      <protection locked="0"/>
    </xf>
    <xf numFmtId="0" fontId="0" fillId="8" borderId="8" xfId="0" applyFill="1" applyBorder="1" applyAlignment="1" applyProtection="1">
      <alignment horizontal="left" vertical="center"/>
      <protection locked="0"/>
    </xf>
    <xf numFmtId="0" fontId="0" fillId="9" borderId="45" xfId="0" applyFill="1" applyBorder="1" applyAlignment="1">
      <alignment horizontal="center" vertical="center" wrapText="1" shrinkToFit="1"/>
    </xf>
    <xf numFmtId="0" fontId="0" fillId="9" borderId="57" xfId="0" applyFill="1" applyBorder="1" applyAlignment="1">
      <alignment horizontal="center" vertical="center" wrapText="1" shrinkToFit="1"/>
    </xf>
    <xf numFmtId="0" fontId="7" fillId="8" borderId="5" xfId="0" applyFont="1" applyFill="1" applyBorder="1" applyAlignment="1">
      <alignment horizontal="left" vertical="center"/>
    </xf>
    <xf numFmtId="0" fontId="7" fillId="8" borderId="7" xfId="0" applyFont="1" applyFill="1" applyBorder="1" applyAlignment="1">
      <alignment horizontal="left" vertical="center"/>
    </xf>
    <xf numFmtId="0" fontId="7" fillId="8" borderId="8" xfId="0" applyFont="1" applyFill="1" applyBorder="1" applyAlignment="1">
      <alignment horizontal="left" vertical="center"/>
    </xf>
    <xf numFmtId="0" fontId="15" fillId="9" borderId="26" xfId="0" applyFont="1" applyFill="1" applyBorder="1" applyAlignment="1">
      <alignment horizontal="center" vertical="center" wrapText="1"/>
    </xf>
    <xf numFmtId="0" fontId="15" fillId="9" borderId="27" xfId="0" applyFont="1" applyFill="1" applyBorder="1" applyAlignment="1">
      <alignment horizontal="center" vertical="center" wrapText="1"/>
    </xf>
    <xf numFmtId="0" fontId="15" fillId="9" borderId="28" xfId="0" applyFont="1" applyFill="1" applyBorder="1" applyAlignment="1">
      <alignment horizontal="center" vertical="center" wrapText="1"/>
    </xf>
    <xf numFmtId="0" fontId="8" fillId="8" borderId="20"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22" xfId="0" applyFont="1" applyFill="1" applyBorder="1" applyAlignment="1">
      <alignment horizontal="center" vertical="center"/>
    </xf>
    <xf numFmtId="0" fontId="9" fillId="0" borderId="32" xfId="0" applyFont="1" applyBorder="1" applyAlignment="1">
      <alignment horizontal="left" vertical="center"/>
    </xf>
    <xf numFmtId="0" fontId="9" fillId="0" borderId="0" xfId="0" applyFont="1" applyAlignment="1">
      <alignment horizontal="left" vertical="center"/>
    </xf>
    <xf numFmtId="0" fontId="9" fillId="0" borderId="31" xfId="0" applyFont="1" applyBorder="1" applyAlignment="1">
      <alignment horizontal="left" vertical="center"/>
    </xf>
    <xf numFmtId="0" fontId="0" fillId="9" borderId="59" xfId="0" applyFill="1" applyBorder="1" applyAlignment="1">
      <alignment horizontal="center" vertical="center" wrapText="1"/>
    </xf>
    <xf numFmtId="0" fontId="0" fillId="9" borderId="48" xfId="0" applyFill="1" applyBorder="1" applyAlignment="1">
      <alignment horizontal="center" vertical="center" wrapText="1"/>
    </xf>
    <xf numFmtId="0" fontId="0" fillId="9" borderId="84" xfId="0" applyFill="1" applyBorder="1" applyAlignment="1">
      <alignment horizontal="center" vertical="center" wrapText="1"/>
    </xf>
    <xf numFmtId="0" fontId="0" fillId="9" borderId="38" xfId="0" applyFill="1" applyBorder="1" applyAlignment="1">
      <alignment horizontal="center" vertical="center" wrapText="1"/>
    </xf>
    <xf numFmtId="0" fontId="0" fillId="9" borderId="61" xfId="0" applyFill="1" applyBorder="1" applyAlignment="1">
      <alignment horizontal="center" vertical="center" wrapText="1"/>
    </xf>
    <xf numFmtId="0" fontId="0" fillId="9" borderId="39" xfId="0" applyFill="1" applyBorder="1" applyAlignment="1">
      <alignment horizontal="center" vertical="center" wrapText="1"/>
    </xf>
    <xf numFmtId="0" fontId="11" fillId="9" borderId="0" xfId="0" applyFont="1" applyFill="1" applyAlignment="1">
      <alignment horizontal="center" vertical="center" wrapText="1"/>
    </xf>
    <xf numFmtId="0" fontId="11" fillId="9" borderId="52" xfId="0" applyFont="1" applyFill="1" applyBorder="1" applyAlignment="1">
      <alignment horizontal="center" vertical="center" wrapText="1"/>
    </xf>
    <xf numFmtId="0" fontId="11" fillId="9" borderId="11" xfId="0" applyFont="1" applyFill="1" applyBorder="1" applyAlignment="1">
      <alignment horizontal="center" vertical="center" wrapText="1"/>
    </xf>
    <xf numFmtId="0" fontId="11" fillId="9" borderId="39" xfId="0" applyFont="1" applyFill="1" applyBorder="1" applyAlignment="1">
      <alignment horizontal="center" vertical="center" wrapText="1"/>
    </xf>
    <xf numFmtId="0" fontId="0" fillId="9" borderId="32" xfId="0" applyFill="1" applyBorder="1" applyAlignment="1">
      <alignment horizontal="center" vertical="center" wrapText="1"/>
    </xf>
    <xf numFmtId="0" fontId="0" fillId="9" borderId="52" xfId="0" applyFill="1" applyBorder="1" applyAlignment="1">
      <alignment horizontal="center" vertical="center" wrapText="1"/>
    </xf>
    <xf numFmtId="0" fontId="0" fillId="8" borderId="23" xfId="0" applyFill="1" applyBorder="1" applyAlignment="1" applyProtection="1">
      <alignment horizontal="left" vertical="center"/>
      <protection locked="0"/>
    </xf>
    <xf numFmtId="0" fontId="0" fillId="8" borderId="24" xfId="0" applyFill="1" applyBorder="1" applyAlignment="1" applyProtection="1">
      <alignment horizontal="left" vertical="center"/>
      <protection locked="0"/>
    </xf>
    <xf numFmtId="0" fontId="0" fillId="8" borderId="25" xfId="0" applyFill="1" applyBorder="1" applyAlignment="1" applyProtection="1">
      <alignment horizontal="left" vertical="center"/>
      <protection locked="0"/>
    </xf>
    <xf numFmtId="0" fontId="0" fillId="8" borderId="10" xfId="0" applyFill="1" applyBorder="1" applyAlignment="1" applyProtection="1">
      <alignment horizontal="left" vertical="center"/>
      <protection locked="0"/>
    </xf>
    <xf numFmtId="0" fontId="0" fillId="8" borderId="11" xfId="0" applyFill="1" applyBorder="1" applyAlignment="1" applyProtection="1">
      <alignment horizontal="left" vertical="center"/>
      <protection locked="0"/>
    </xf>
    <xf numFmtId="0" fontId="0" fillId="8" borderId="12" xfId="0" applyFill="1" applyBorder="1" applyAlignment="1" applyProtection="1">
      <alignment horizontal="left" vertical="center"/>
      <protection locked="0"/>
    </xf>
    <xf numFmtId="0" fontId="0" fillId="8" borderId="13" xfId="0" applyFill="1" applyBorder="1" applyAlignment="1" applyProtection="1">
      <alignment horizontal="left" vertical="center"/>
      <protection locked="0"/>
    </xf>
    <xf numFmtId="0" fontId="0" fillId="8" borderId="14" xfId="0" applyFill="1" applyBorder="1" applyAlignment="1" applyProtection="1">
      <alignment horizontal="left" vertical="center"/>
      <protection locked="0"/>
    </xf>
    <xf numFmtId="0" fontId="0" fillId="8" borderId="15" xfId="0" applyFill="1" applyBorder="1" applyAlignment="1" applyProtection="1">
      <alignment horizontal="left" vertical="center"/>
      <protection locked="0"/>
    </xf>
    <xf numFmtId="0" fontId="0" fillId="8" borderId="17" xfId="0" applyFill="1" applyBorder="1" applyAlignment="1" applyProtection="1">
      <alignment horizontal="left" vertical="center"/>
      <protection locked="0"/>
    </xf>
    <xf numFmtId="0" fontId="0" fillId="8" borderId="18" xfId="0" applyFill="1" applyBorder="1" applyAlignment="1" applyProtection="1">
      <alignment horizontal="left" vertical="center"/>
      <protection locked="0"/>
    </xf>
    <xf numFmtId="0" fontId="0" fillId="8" borderId="19" xfId="0" applyFill="1" applyBorder="1" applyAlignment="1" applyProtection="1">
      <alignment horizontal="left" vertical="center"/>
      <protection locked="0"/>
    </xf>
    <xf numFmtId="0" fontId="20" fillId="8" borderId="69" xfId="0" applyFont="1" applyFill="1" applyBorder="1" applyAlignment="1" applyProtection="1">
      <alignment horizontal="center" vertical="center" shrinkToFit="1"/>
      <protection locked="0"/>
    </xf>
    <xf numFmtId="0" fontId="20" fillId="8" borderId="73" xfId="0" applyFont="1" applyFill="1" applyBorder="1" applyAlignment="1" applyProtection="1">
      <alignment horizontal="center" vertical="center" shrinkToFit="1"/>
      <protection locked="0"/>
    </xf>
    <xf numFmtId="0" fontId="20" fillId="8" borderId="81" xfId="0" applyFont="1" applyFill="1" applyBorder="1" applyAlignment="1" applyProtection="1">
      <alignment horizontal="center" vertical="center" shrinkToFit="1"/>
      <protection locked="0"/>
    </xf>
    <xf numFmtId="0" fontId="20" fillId="8" borderId="78" xfId="0" applyFont="1" applyFill="1" applyBorder="1" applyAlignment="1" applyProtection="1">
      <alignment horizontal="center" vertical="center" shrinkToFit="1"/>
      <protection locked="0"/>
    </xf>
    <xf numFmtId="0" fontId="20" fillId="8" borderId="68" xfId="0" applyFont="1" applyFill="1" applyBorder="1" applyAlignment="1" applyProtection="1">
      <alignment horizontal="center" vertical="center" shrinkToFit="1"/>
      <protection locked="0"/>
    </xf>
    <xf numFmtId="0" fontId="20" fillId="8" borderId="85" xfId="0" applyFont="1" applyFill="1" applyBorder="1" applyAlignment="1" applyProtection="1">
      <alignment horizontal="center" vertical="center" shrinkToFit="1"/>
      <protection locked="0"/>
    </xf>
    <xf numFmtId="0" fontId="20" fillId="8" borderId="79" xfId="0" applyFont="1" applyFill="1" applyBorder="1" applyAlignment="1" applyProtection="1">
      <alignment horizontal="center" vertical="center" shrinkToFit="1"/>
      <protection locked="0"/>
    </xf>
    <xf numFmtId="0" fontId="20" fillId="8" borderId="33" xfId="0" applyFont="1" applyFill="1" applyBorder="1" applyAlignment="1" applyProtection="1">
      <alignment horizontal="center" vertical="center" shrinkToFit="1"/>
      <protection locked="0"/>
    </xf>
    <xf numFmtId="0" fontId="20" fillId="8" borderId="72" xfId="0" applyFont="1" applyFill="1" applyBorder="1" applyAlignment="1" applyProtection="1">
      <alignment horizontal="center" vertical="center" shrinkToFit="1"/>
      <protection locked="0"/>
    </xf>
    <xf numFmtId="0" fontId="20" fillId="8" borderId="86" xfId="0" applyFont="1" applyFill="1" applyBorder="1" applyAlignment="1" applyProtection="1">
      <alignment horizontal="center" vertical="center" shrinkToFit="1"/>
      <protection locked="0"/>
    </xf>
    <xf numFmtId="0" fontId="20" fillId="8" borderId="80" xfId="0" applyFont="1" applyFill="1" applyBorder="1" applyAlignment="1" applyProtection="1">
      <alignment horizontal="center" vertical="center" shrinkToFit="1"/>
      <protection locked="0"/>
    </xf>
    <xf numFmtId="0" fontId="0" fillId="4" borderId="88" xfId="0" applyFill="1" applyBorder="1" applyAlignment="1">
      <alignment horizontal="center" vertical="center" shrinkToFit="1"/>
    </xf>
    <xf numFmtId="0" fontId="0" fillId="4" borderId="89" xfId="0" applyFill="1" applyBorder="1" applyAlignment="1">
      <alignment horizontal="center" vertical="center" shrinkToFit="1"/>
    </xf>
    <xf numFmtId="0" fontId="0" fillId="4" borderId="84" xfId="0" applyFill="1" applyBorder="1" applyAlignment="1">
      <alignment horizontal="center" vertical="center" shrinkToFit="1"/>
    </xf>
    <xf numFmtId="0" fontId="0" fillId="4" borderId="38" xfId="0" applyFill="1" applyBorder="1" applyAlignment="1">
      <alignment horizontal="center" vertical="center" shrinkToFit="1"/>
    </xf>
    <xf numFmtId="0" fontId="0" fillId="4" borderId="5" xfId="0" applyFill="1" applyBorder="1" applyAlignment="1">
      <alignment horizontal="center" vertical="center" shrinkToFit="1"/>
    </xf>
    <xf numFmtId="0" fontId="0" fillId="4" borderId="59" xfId="0" applyFill="1" applyBorder="1" applyAlignment="1">
      <alignment horizontal="center" vertical="center" shrinkToFit="1"/>
    </xf>
    <xf numFmtId="0" fontId="0" fillId="4" borderId="0" xfId="0" applyFill="1" applyAlignment="1">
      <alignment horizontal="center" vertical="center" shrinkToFit="1"/>
    </xf>
    <xf numFmtId="0" fontId="22" fillId="4" borderId="88" xfId="1" applyFont="1" applyFill="1" applyBorder="1" applyAlignment="1" applyProtection="1">
      <alignment horizontal="center" vertical="center" shrinkToFit="1"/>
    </xf>
    <xf numFmtId="0" fontId="22" fillId="4" borderId="72" xfId="1" applyFont="1" applyFill="1" applyBorder="1" applyAlignment="1" applyProtection="1">
      <alignment horizontal="center" vertical="center" shrinkToFit="1"/>
    </xf>
    <xf numFmtId="0" fontId="6" fillId="10" borderId="0" xfId="0" applyFont="1" applyFill="1" applyAlignment="1">
      <alignment horizontal="center" vertical="center"/>
    </xf>
    <xf numFmtId="0" fontId="24" fillId="10" borderId="0" xfId="0" applyFont="1" applyFill="1" applyAlignment="1">
      <alignment horizontal="center" vertical="center"/>
    </xf>
    <xf numFmtId="0" fontId="14" fillId="0" borderId="34" xfId="0" applyFont="1" applyBorder="1" applyAlignment="1" applyProtection="1">
      <alignment horizontal="center" vertical="center" shrinkToFit="1"/>
      <protection locked="0"/>
    </xf>
    <xf numFmtId="0" fontId="14" fillId="0" borderId="69" xfId="0" applyFont="1" applyBorder="1" applyAlignment="1" applyProtection="1">
      <alignment horizontal="center" vertical="center" shrinkToFit="1"/>
      <protection locked="0"/>
    </xf>
    <xf numFmtId="0" fontId="15" fillId="10" borderId="36" xfId="0" applyFont="1" applyFill="1" applyBorder="1" applyAlignment="1">
      <alignment horizontal="center" vertical="center" wrapText="1"/>
    </xf>
    <xf numFmtId="0" fontId="15" fillId="10" borderId="47" xfId="0" applyFont="1" applyFill="1" applyBorder="1" applyAlignment="1">
      <alignment horizontal="center" vertical="center" wrapText="1"/>
    </xf>
    <xf numFmtId="0" fontId="15" fillId="10" borderId="37" xfId="0" applyFont="1" applyFill="1" applyBorder="1" applyAlignment="1">
      <alignment horizontal="center" vertical="center" wrapText="1"/>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8" fillId="8" borderId="4" xfId="0" applyFont="1" applyFill="1" applyBorder="1" applyAlignment="1">
      <alignment horizontal="center" vertical="center"/>
    </xf>
    <xf numFmtId="3" fontId="18" fillId="3" borderId="47" xfId="0" applyNumberFormat="1" applyFont="1" applyFill="1" applyBorder="1" applyAlignment="1">
      <alignment horizontal="center" vertical="center"/>
    </xf>
    <xf numFmtId="0" fontId="10" fillId="8" borderId="0" xfId="0" applyFont="1" applyFill="1" applyAlignment="1">
      <alignment horizontal="left" vertical="center"/>
    </xf>
    <xf numFmtId="0" fontId="11" fillId="8" borderId="0" xfId="0" applyFont="1" applyFill="1" applyAlignment="1">
      <alignment horizontal="left" vertical="center"/>
    </xf>
    <xf numFmtId="0" fontId="21" fillId="8" borderId="0" xfId="0" applyFont="1" applyFill="1" applyAlignment="1">
      <alignment horizontal="left" vertical="center" wrapText="1"/>
    </xf>
    <xf numFmtId="0" fontId="14" fillId="11" borderId="88" xfId="1" applyFont="1" applyFill="1" applyBorder="1" applyAlignment="1" applyProtection="1">
      <alignment horizontal="center" vertical="center" shrinkToFit="1"/>
    </xf>
    <xf numFmtId="0" fontId="14" fillId="11" borderId="24" xfId="1" applyFont="1" applyFill="1" applyBorder="1" applyAlignment="1" applyProtection="1">
      <alignment horizontal="center" vertical="center" shrinkToFit="1"/>
    </xf>
    <xf numFmtId="0" fontId="14" fillId="11" borderId="72" xfId="1" applyFont="1" applyFill="1" applyBorder="1" applyAlignment="1" applyProtection="1">
      <alignment horizontal="center" vertical="center" shrinkToFit="1"/>
    </xf>
    <xf numFmtId="0" fontId="0" fillId="10" borderId="82" xfId="0" applyFill="1" applyBorder="1" applyAlignment="1">
      <alignment horizontal="center" vertical="center" wrapText="1" shrinkToFit="1"/>
    </xf>
    <xf numFmtId="0" fontId="0" fillId="10" borderId="83" xfId="0" applyFill="1" applyBorder="1" applyAlignment="1">
      <alignment horizontal="center" vertical="center" wrapText="1" shrinkToFit="1"/>
    </xf>
    <xf numFmtId="0" fontId="14" fillId="0" borderId="79" xfId="1" applyFont="1" applyFill="1" applyBorder="1" applyAlignment="1" applyProtection="1">
      <alignment horizontal="center" vertical="center" shrinkToFit="1"/>
      <protection locked="0"/>
    </xf>
    <xf numFmtId="0" fontId="14" fillId="0" borderId="34" xfId="1" applyFont="1" applyFill="1" applyBorder="1" applyAlignment="1" applyProtection="1">
      <alignment horizontal="center" vertical="center" shrinkToFit="1"/>
      <protection locked="0"/>
    </xf>
    <xf numFmtId="0" fontId="19" fillId="8" borderId="20" xfId="0" applyFont="1" applyFill="1" applyBorder="1" applyAlignment="1">
      <alignment horizontal="right" vertical="center"/>
    </xf>
    <xf numFmtId="0" fontId="19" fillId="8" borderId="21" xfId="0" applyFont="1" applyFill="1" applyBorder="1" applyAlignment="1">
      <alignment horizontal="right" vertical="center"/>
    </xf>
    <xf numFmtId="0" fontId="17" fillId="6" borderId="36" xfId="0" applyFont="1" applyFill="1" applyBorder="1" applyAlignment="1">
      <alignment horizontal="center" vertical="center"/>
    </xf>
    <xf numFmtId="0" fontId="17" fillId="6" borderId="37" xfId="0" applyFont="1" applyFill="1" applyBorder="1" applyAlignment="1">
      <alignment horizontal="center" vertical="center"/>
    </xf>
    <xf numFmtId="0" fontId="14" fillId="10" borderId="40" xfId="0" applyFont="1" applyFill="1" applyBorder="1" applyAlignment="1">
      <alignment horizontal="center" vertical="center" wrapText="1"/>
    </xf>
    <xf numFmtId="0" fontId="27" fillId="8" borderId="23" xfId="0" applyFont="1" applyFill="1" applyBorder="1" applyAlignment="1">
      <alignment horizontal="right" vertical="center"/>
    </xf>
    <xf numFmtId="0" fontId="9" fillId="8" borderId="24" xfId="0" applyFont="1" applyFill="1" applyBorder="1" applyAlignment="1">
      <alignment horizontal="right" vertical="center"/>
    </xf>
    <xf numFmtId="0" fontId="17" fillId="6" borderId="34" xfId="0" applyFont="1" applyFill="1" applyBorder="1" applyAlignment="1">
      <alignment horizontal="center" vertical="center"/>
    </xf>
    <xf numFmtId="0" fontId="0" fillId="8" borderId="0" xfId="0" applyFill="1" applyAlignment="1">
      <alignment horizontal="center" vertical="center"/>
    </xf>
    <xf numFmtId="0" fontId="17" fillId="6" borderId="45" xfId="0" applyFont="1" applyFill="1" applyBorder="1" applyAlignment="1">
      <alignment horizontal="center" vertical="center"/>
    </xf>
    <xf numFmtId="0" fontId="0" fillId="10" borderId="5" xfId="0" applyFill="1" applyBorder="1" applyAlignment="1">
      <alignment horizontal="center" vertical="center" wrapText="1"/>
    </xf>
    <xf numFmtId="0" fontId="0" fillId="10" borderId="9"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0" xfId="0"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60" xfId="0" applyFont="1" applyFill="1" applyBorder="1" applyAlignment="1">
      <alignment horizontal="center" vertical="center" wrapText="1"/>
    </xf>
    <xf numFmtId="0" fontId="0" fillId="10" borderId="54" xfId="0" applyFill="1" applyBorder="1" applyAlignment="1">
      <alignment horizontal="center" vertical="center" wrapText="1" shrinkToFit="1"/>
    </xf>
    <xf numFmtId="0" fontId="0" fillId="10" borderId="41" xfId="0" applyFill="1" applyBorder="1" applyAlignment="1">
      <alignment horizontal="center" vertical="center" wrapText="1" shrinkToFit="1"/>
    </xf>
    <xf numFmtId="0" fontId="0" fillId="10" borderId="55" xfId="0" applyFill="1" applyBorder="1" applyAlignment="1">
      <alignment horizontal="center" vertical="center" wrapText="1" shrinkToFit="1"/>
    </xf>
    <xf numFmtId="0" fontId="0" fillId="10" borderId="44" xfId="0" applyFill="1" applyBorder="1" applyAlignment="1">
      <alignment horizontal="center" vertical="center" wrapText="1" shrinkToFit="1"/>
    </xf>
    <xf numFmtId="0" fontId="0" fillId="10" borderId="70" xfId="0" applyFill="1" applyBorder="1" applyAlignment="1">
      <alignment horizontal="center" vertical="center" wrapText="1"/>
    </xf>
    <xf numFmtId="0" fontId="0" fillId="10" borderId="77" xfId="0" applyFill="1" applyBorder="1" applyAlignment="1">
      <alignment horizontal="center" vertical="center" wrapText="1"/>
    </xf>
    <xf numFmtId="0" fontId="0" fillId="10" borderId="23" xfId="0" applyFill="1" applyBorder="1" applyAlignment="1">
      <alignment horizontal="center" vertical="center" wrapText="1"/>
    </xf>
    <xf numFmtId="0" fontId="0" fillId="10" borderId="66" xfId="0" applyFill="1" applyBorder="1" applyAlignment="1">
      <alignment horizontal="center" vertical="center" wrapText="1"/>
    </xf>
    <xf numFmtId="0" fontId="0" fillId="10" borderId="98" xfId="0" applyFill="1" applyBorder="1" applyAlignment="1">
      <alignment horizontal="center" vertical="center" wrapText="1"/>
    </xf>
    <xf numFmtId="0" fontId="0" fillId="10" borderId="26" xfId="0" applyFill="1" applyBorder="1" applyAlignment="1">
      <alignment horizontal="center" vertical="center" wrapText="1"/>
    </xf>
    <xf numFmtId="0" fontId="0" fillId="8" borderId="23" xfId="0" applyFill="1" applyBorder="1" applyAlignment="1">
      <alignment horizontal="right" vertical="center"/>
    </xf>
    <xf numFmtId="0" fontId="0" fillId="8" borderId="24" xfId="0" applyFill="1" applyBorder="1" applyAlignment="1">
      <alignment horizontal="right" vertical="center"/>
    </xf>
    <xf numFmtId="0" fontId="0" fillId="8" borderId="25" xfId="0" applyFill="1" applyBorder="1" applyAlignment="1">
      <alignment horizontal="right" vertical="center"/>
    </xf>
    <xf numFmtId="0" fontId="9" fillId="8" borderId="1" xfId="0" applyFont="1" applyFill="1" applyBorder="1" applyAlignment="1">
      <alignment horizontal="left" vertical="center"/>
    </xf>
    <xf numFmtId="0" fontId="9" fillId="8" borderId="22" xfId="0" applyFont="1" applyFill="1" applyBorder="1" applyAlignment="1">
      <alignment horizontal="left" vertical="center"/>
    </xf>
    <xf numFmtId="0" fontId="9" fillId="8" borderId="5" xfId="0" applyFont="1" applyFill="1" applyBorder="1" applyAlignment="1">
      <alignment horizontal="left" vertical="center"/>
    </xf>
    <xf numFmtId="0" fontId="9" fillId="8" borderId="8" xfId="0" applyFont="1" applyFill="1" applyBorder="1" applyAlignment="1">
      <alignment horizontal="left" vertical="center"/>
    </xf>
    <xf numFmtId="0" fontId="19" fillId="5" borderId="45" xfId="0" applyFont="1" applyFill="1" applyBorder="1" applyAlignment="1">
      <alignment horizontal="center" vertical="center" wrapText="1"/>
    </xf>
    <xf numFmtId="0" fontId="19" fillId="5" borderId="57"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 xfId="0" applyFill="1" applyBorder="1" applyAlignment="1">
      <alignment horizontal="center" vertical="center" wrapText="1"/>
    </xf>
    <xf numFmtId="0" fontId="0" fillId="5" borderId="40" xfId="0"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40" xfId="0" applyFont="1" applyFill="1" applyBorder="1" applyAlignment="1">
      <alignment horizontal="center" vertical="center" wrapText="1"/>
    </xf>
    <xf numFmtId="0" fontId="0" fillId="5" borderId="34" xfId="0" applyFill="1" applyBorder="1" applyAlignment="1">
      <alignment horizontal="center" vertical="center" wrapText="1"/>
    </xf>
    <xf numFmtId="0" fontId="0" fillId="5" borderId="34" xfId="0" applyFill="1" applyBorder="1" applyAlignment="1">
      <alignment horizontal="center" vertical="center" wrapText="1" shrinkToFit="1"/>
    </xf>
    <xf numFmtId="0" fontId="19" fillId="5" borderId="58" xfId="0" applyFont="1" applyFill="1" applyBorder="1" applyAlignment="1">
      <alignment horizontal="center" vertical="center" wrapText="1"/>
    </xf>
    <xf numFmtId="0" fontId="19" fillId="5" borderId="50" xfId="0" applyFont="1" applyFill="1" applyBorder="1" applyAlignment="1">
      <alignment horizontal="center" vertical="center" wrapText="1"/>
    </xf>
    <xf numFmtId="0" fontId="0" fillId="5" borderId="100" xfId="0" applyFill="1" applyBorder="1" applyAlignment="1">
      <alignment horizontal="center" vertical="center" wrapText="1" shrinkToFit="1"/>
    </xf>
    <xf numFmtId="0" fontId="0" fillId="5" borderId="101" xfId="0" applyFill="1" applyBorder="1" applyAlignment="1">
      <alignment horizontal="center" vertical="center" wrapText="1" shrinkToFit="1"/>
    </xf>
    <xf numFmtId="0" fontId="19" fillId="5" borderId="55" xfId="0" applyFont="1" applyFill="1" applyBorder="1" applyAlignment="1">
      <alignment horizontal="center" vertical="center" wrapText="1" shrinkToFit="1"/>
    </xf>
    <xf numFmtId="0" fontId="19" fillId="5" borderId="44" xfId="0" applyFont="1" applyFill="1" applyBorder="1" applyAlignment="1">
      <alignment horizontal="center" vertical="center" wrapText="1" shrinkToFit="1"/>
    </xf>
    <xf numFmtId="0" fontId="19" fillId="5" borderId="53" xfId="0" applyFont="1" applyFill="1" applyBorder="1" applyAlignment="1">
      <alignment horizontal="center" vertical="center" wrapText="1"/>
    </xf>
    <xf numFmtId="0" fontId="19" fillId="5" borderId="56" xfId="0" applyFont="1" applyFill="1" applyBorder="1" applyAlignment="1">
      <alignment horizontal="center" vertical="center" wrapText="1"/>
    </xf>
    <xf numFmtId="0" fontId="0" fillId="8" borderId="76" xfId="0" applyFill="1" applyBorder="1" applyAlignment="1">
      <alignment horizontal="center" vertical="center"/>
    </xf>
    <xf numFmtId="0" fontId="0" fillId="8" borderId="105" xfId="0" applyFill="1" applyBorder="1" applyAlignment="1">
      <alignment horizontal="center" vertical="center"/>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8" xfId="0" applyFont="1" applyFill="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0" fillId="8" borderId="76" xfId="0" applyFill="1" applyBorder="1" applyAlignment="1">
      <alignment horizontal="center" vertical="center" wrapText="1"/>
    </xf>
    <xf numFmtId="0" fontId="0" fillId="8" borderId="106" xfId="0" applyFill="1" applyBorder="1" applyAlignment="1">
      <alignment horizontal="center" vertical="center" wrapText="1"/>
    </xf>
    <xf numFmtId="0" fontId="0" fillId="8" borderId="105" xfId="0" applyFill="1" applyBorder="1" applyAlignment="1">
      <alignment horizontal="center" vertical="center" wrapText="1"/>
    </xf>
    <xf numFmtId="0" fontId="14" fillId="0" borderId="45" xfId="1" applyFont="1" applyFill="1" applyBorder="1" applyAlignment="1" applyProtection="1">
      <alignment horizontal="center" vertical="center" shrinkToFit="1"/>
    </xf>
    <xf numFmtId="0" fontId="28" fillId="0" borderId="79" xfId="1" applyFont="1" applyFill="1" applyBorder="1" applyAlignment="1" applyProtection="1">
      <alignment horizontal="center" vertical="center" shrinkToFit="1"/>
      <protection locked="0"/>
    </xf>
    <xf numFmtId="0" fontId="28" fillId="0" borderId="34" xfId="1" applyFont="1" applyFill="1" applyBorder="1" applyAlignment="1" applyProtection="1">
      <alignment horizontal="center" vertical="center" shrinkToFit="1"/>
      <protection locked="0"/>
    </xf>
    <xf numFmtId="0" fontId="0" fillId="8" borderId="7" xfId="0" applyFill="1" applyBorder="1" applyAlignment="1">
      <alignment horizontal="left" vertical="center"/>
    </xf>
    <xf numFmtId="0" fontId="6" fillId="12" borderId="0" xfId="0" applyFont="1" applyFill="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colors>
    <mruColors>
      <color rgb="FFE0FFC1"/>
      <color rgb="FFCCFFFF"/>
      <color rgb="FFCCFFCC"/>
      <color rgb="FFFFFFCC"/>
      <color rgb="FF66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342900</xdr:colOff>
      <xdr:row>0</xdr:row>
      <xdr:rowOff>66675</xdr:rowOff>
    </xdr:from>
    <xdr:to>
      <xdr:col>11</xdr:col>
      <xdr:colOff>670311</xdr:colOff>
      <xdr:row>0</xdr:row>
      <xdr:rowOff>286150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562975" y="66675"/>
          <a:ext cx="1518036" cy="219475"/>
        </a:xfrm>
        <a:prstGeom prst="rect">
          <a:avLst/>
        </a:prstGeom>
      </xdr:spPr>
    </xdr:pic>
    <xdr:clientData/>
  </xdr:twoCellAnchor>
  <xdr:twoCellAnchor>
    <xdr:from>
      <xdr:col>0</xdr:col>
      <xdr:colOff>47626</xdr:colOff>
      <xdr:row>21</xdr:row>
      <xdr:rowOff>180973</xdr:rowOff>
    </xdr:from>
    <xdr:to>
      <xdr:col>10</xdr:col>
      <xdr:colOff>9525</xdr:colOff>
      <xdr:row>22</xdr:row>
      <xdr:rowOff>314325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626" y="5943598"/>
          <a:ext cx="8181974" cy="962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＜入力時の注意点＞</a:t>
          </a:r>
          <a:endParaRPr kumimoji="1" lang="en-US" altLang="ja-JP" sz="900"/>
        </a:p>
        <a:p>
          <a:r>
            <a:rPr kumimoji="1" lang="ja-JP" altLang="ja-JP" sz="900">
              <a:solidFill>
                <a:schemeClr val="dk1"/>
              </a:solidFill>
              <a:effectLst/>
              <a:latin typeface="+mn-lt"/>
              <a:ea typeface="+mn-ea"/>
              <a:cs typeface="+mn-cs"/>
            </a:rPr>
            <a:t>・太枠内</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受験者の氏名</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フリガナ</a:t>
          </a:r>
          <a:r>
            <a:rPr kumimoji="1" lang="ja-JP" altLang="en-US" sz="900">
              <a:solidFill>
                <a:schemeClr val="dk1"/>
              </a:solidFill>
              <a:effectLst/>
              <a:latin typeface="+mn-lt"/>
              <a:ea typeface="+mn-ea"/>
              <a:cs typeface="+mn-cs"/>
            </a:rPr>
            <a:t>、メールアドレス、生年月日）を必ず入力して</a:t>
          </a:r>
          <a:r>
            <a:rPr kumimoji="1" lang="ja-JP" altLang="ja-JP" sz="900">
              <a:solidFill>
                <a:schemeClr val="dk1"/>
              </a:solidFill>
              <a:effectLst/>
              <a:latin typeface="+mn-lt"/>
              <a:ea typeface="+mn-ea"/>
              <a:cs typeface="+mn-cs"/>
            </a:rPr>
            <a:t>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・メールアドレスは半角英数で入力してください。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・生年月日（西暦</a:t>
          </a:r>
          <a:r>
            <a:rPr kumimoji="1" lang="en-US" altLang="ja-JP" sz="900">
              <a:solidFill>
                <a:schemeClr val="dk1"/>
              </a:solidFill>
              <a:effectLst/>
              <a:latin typeface="+mn-lt"/>
              <a:ea typeface="+mn-ea"/>
              <a:cs typeface="+mn-cs"/>
            </a:rPr>
            <a:t>8</a:t>
          </a:r>
          <a:r>
            <a:rPr kumimoji="1" lang="ja-JP" altLang="en-US" sz="9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900">
            <a:effectLst/>
          </a:endParaRPr>
        </a:p>
        <a:p>
          <a:r>
            <a:rPr kumimoji="1" lang="ja-JP" altLang="ja-JP" sz="900">
              <a:solidFill>
                <a:schemeClr val="dk1"/>
              </a:solidFill>
              <a:effectLst/>
              <a:latin typeface="+mn-lt"/>
              <a:ea typeface="+mn-ea"/>
              <a:cs typeface="+mn-cs"/>
            </a:rPr>
            <a:t>・受験者情報を登録後メールでご連絡させていただくことがあります。ドメイン</a:t>
          </a:r>
          <a:r>
            <a:rPr kumimoji="1" lang="en-US" altLang="ja-JP" sz="900">
              <a:solidFill>
                <a:schemeClr val="dk1"/>
              </a:solidFill>
              <a:effectLst/>
              <a:latin typeface="+mn-lt"/>
              <a:ea typeface="+mn-ea"/>
              <a:cs typeface="+mn-cs"/>
            </a:rPr>
            <a:t>｢tokyo-ac.co.jp｣</a:t>
          </a:r>
          <a:r>
            <a:rPr kumimoji="1" lang="ja-JP" altLang="ja-JP" sz="900">
              <a:solidFill>
                <a:schemeClr val="dk1"/>
              </a:solidFill>
              <a:effectLst/>
              <a:latin typeface="+mn-lt"/>
              <a:ea typeface="+mn-ea"/>
              <a:cs typeface="+mn-cs"/>
            </a:rPr>
            <a:t>からのメール</a:t>
          </a:r>
          <a:r>
            <a:rPr kumimoji="1" lang="ja-JP" altLang="en-US" sz="900">
              <a:solidFill>
                <a:schemeClr val="dk1"/>
              </a:solidFill>
              <a:effectLst/>
              <a:latin typeface="+mn-lt"/>
              <a:ea typeface="+mn-ea"/>
              <a:cs typeface="+mn-cs"/>
            </a:rPr>
            <a:t>を</a:t>
          </a:r>
          <a:r>
            <a:rPr kumimoji="1" lang="ja-JP" altLang="ja-JP" sz="900">
              <a:solidFill>
                <a:schemeClr val="dk1"/>
              </a:solidFill>
              <a:effectLst/>
              <a:latin typeface="+mn-lt"/>
              <a:ea typeface="+mn-ea"/>
              <a:cs typeface="+mn-cs"/>
            </a:rPr>
            <a:t>受信できるよう設定しておいてください。</a:t>
          </a:r>
          <a:endParaRPr lang="ja-JP" altLang="ja-JP" sz="9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723900</xdr:colOff>
      <xdr:row>0</xdr:row>
      <xdr:rowOff>57150</xdr:rowOff>
    </xdr:from>
    <xdr:to>
      <xdr:col>11</xdr:col>
      <xdr:colOff>651261</xdr:colOff>
      <xdr:row>0</xdr:row>
      <xdr:rowOff>276625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810750" y="57150"/>
          <a:ext cx="1518036" cy="219475"/>
        </a:xfrm>
        <a:prstGeom prst="rect">
          <a:avLst/>
        </a:prstGeom>
      </xdr:spPr>
    </xdr:pic>
    <xdr:clientData/>
  </xdr:twoCellAnchor>
  <xdr:twoCellAnchor>
    <xdr:from>
      <xdr:col>0</xdr:col>
      <xdr:colOff>57151</xdr:colOff>
      <xdr:row>25</xdr:row>
      <xdr:rowOff>247650</xdr:rowOff>
    </xdr:from>
    <xdr:to>
      <xdr:col>7</xdr:col>
      <xdr:colOff>28576</xdr:colOff>
      <xdr:row>28</xdr:row>
      <xdr:rowOff>190500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7151" y="7496175"/>
          <a:ext cx="7239000"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＜入力時の注意点＞</a:t>
          </a:r>
          <a:endParaRPr kumimoji="1" lang="en-US" altLang="ja-JP" sz="900"/>
        </a:p>
        <a:p>
          <a:r>
            <a:rPr kumimoji="1" lang="ja-JP" altLang="ja-JP" sz="900">
              <a:solidFill>
                <a:schemeClr val="dk1"/>
              </a:solidFill>
              <a:effectLst/>
              <a:latin typeface="+mn-lt"/>
              <a:ea typeface="+mn-ea"/>
              <a:cs typeface="+mn-cs"/>
            </a:rPr>
            <a:t>・太枠内</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受験者の氏名</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フリガナ</a:t>
          </a:r>
          <a:r>
            <a:rPr kumimoji="1" lang="ja-JP" altLang="en-US" sz="900">
              <a:solidFill>
                <a:schemeClr val="dk1"/>
              </a:solidFill>
              <a:effectLst/>
              <a:latin typeface="+mn-lt"/>
              <a:ea typeface="+mn-ea"/>
              <a:cs typeface="+mn-cs"/>
            </a:rPr>
            <a:t>、メールアドレス、生年月日）を必ず入力して</a:t>
          </a:r>
          <a:r>
            <a:rPr kumimoji="1" lang="ja-JP" altLang="ja-JP" sz="900">
              <a:solidFill>
                <a:schemeClr val="dk1"/>
              </a:solidFill>
              <a:effectLst/>
              <a:latin typeface="+mn-lt"/>
              <a:ea typeface="+mn-ea"/>
              <a:cs typeface="+mn-cs"/>
            </a:rPr>
            <a:t>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・メールアドレスは半角英数で入力してください。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・生年月日（西暦</a:t>
          </a:r>
          <a:r>
            <a:rPr kumimoji="1" lang="en-US" altLang="ja-JP" sz="900">
              <a:solidFill>
                <a:schemeClr val="dk1"/>
              </a:solidFill>
              <a:effectLst/>
              <a:latin typeface="+mn-lt"/>
              <a:ea typeface="+mn-ea"/>
              <a:cs typeface="+mn-cs"/>
            </a:rPr>
            <a:t>8</a:t>
          </a:r>
          <a:r>
            <a:rPr kumimoji="1" lang="ja-JP" altLang="en-US" sz="9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900">
            <a:effectLst/>
          </a:endParaRPr>
        </a:p>
        <a:p>
          <a:r>
            <a:rPr kumimoji="1" lang="ja-JP" altLang="ja-JP" sz="900">
              <a:solidFill>
                <a:schemeClr val="dk1"/>
              </a:solidFill>
              <a:effectLst/>
              <a:latin typeface="+mn-lt"/>
              <a:ea typeface="+mn-ea"/>
              <a:cs typeface="+mn-cs"/>
            </a:rPr>
            <a:t>・受験者情報を登録後メールでご連絡させていただくことがあります。ドメイン</a:t>
          </a:r>
          <a:r>
            <a:rPr kumimoji="1" lang="en-US" altLang="ja-JP" sz="900">
              <a:solidFill>
                <a:schemeClr val="dk1"/>
              </a:solidFill>
              <a:effectLst/>
              <a:latin typeface="+mn-lt"/>
              <a:ea typeface="+mn-ea"/>
              <a:cs typeface="+mn-cs"/>
            </a:rPr>
            <a:t>｢tokyo-ac.co.jp｣</a:t>
          </a:r>
          <a:r>
            <a:rPr kumimoji="1" lang="ja-JP" altLang="ja-JP" sz="900">
              <a:solidFill>
                <a:schemeClr val="dk1"/>
              </a:solidFill>
              <a:effectLst/>
              <a:latin typeface="+mn-lt"/>
              <a:ea typeface="+mn-ea"/>
              <a:cs typeface="+mn-cs"/>
            </a:rPr>
            <a:t>からのメール</a:t>
          </a:r>
          <a:r>
            <a:rPr kumimoji="1" lang="ja-JP" altLang="en-US" sz="900">
              <a:solidFill>
                <a:schemeClr val="dk1"/>
              </a:solidFill>
              <a:effectLst/>
              <a:latin typeface="+mn-lt"/>
              <a:ea typeface="+mn-ea"/>
              <a:cs typeface="+mn-cs"/>
            </a:rPr>
            <a:t>を</a:t>
          </a:r>
          <a:r>
            <a:rPr kumimoji="1" lang="ja-JP" altLang="ja-JP" sz="900">
              <a:solidFill>
                <a:schemeClr val="dk1"/>
              </a:solidFill>
              <a:effectLst/>
              <a:latin typeface="+mn-lt"/>
              <a:ea typeface="+mn-ea"/>
              <a:cs typeface="+mn-cs"/>
            </a:rPr>
            <a:t>受信できるよう設定しておいてください。</a:t>
          </a:r>
          <a:endParaRPr lang="ja-JP" altLang="ja-JP" sz="9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723900</xdr:colOff>
      <xdr:row>0</xdr:row>
      <xdr:rowOff>57150</xdr:rowOff>
    </xdr:from>
    <xdr:to>
      <xdr:col>11</xdr:col>
      <xdr:colOff>651261</xdr:colOff>
      <xdr:row>0</xdr:row>
      <xdr:rowOff>276625</xdr:rowOff>
    </xdr:to>
    <xdr:pic>
      <xdr:nvPicPr>
        <xdr:cNvPr id="2" name="図 1">
          <a:extLst>
            <a:ext uri="{FF2B5EF4-FFF2-40B4-BE49-F238E27FC236}">
              <a16:creationId xmlns:a16="http://schemas.microsoft.com/office/drawing/2014/main" id="{0414B4CF-B83D-42C3-9BB7-9505392F954C}"/>
            </a:ext>
          </a:extLst>
        </xdr:cNvPr>
        <xdr:cNvPicPr>
          <a:picLocks noChangeAspect="1"/>
        </xdr:cNvPicPr>
      </xdr:nvPicPr>
      <xdr:blipFill>
        <a:blip xmlns:r="http://schemas.openxmlformats.org/officeDocument/2006/relationships" r:embed="rId1"/>
        <a:stretch>
          <a:fillRect/>
        </a:stretch>
      </xdr:blipFill>
      <xdr:spPr>
        <a:xfrm>
          <a:off x="9810750" y="57150"/>
          <a:ext cx="1518036" cy="219475"/>
        </a:xfrm>
        <a:prstGeom prst="rect">
          <a:avLst/>
        </a:prstGeom>
      </xdr:spPr>
    </xdr:pic>
    <xdr:clientData/>
  </xdr:twoCellAnchor>
  <xdr:twoCellAnchor>
    <xdr:from>
      <xdr:col>0</xdr:col>
      <xdr:colOff>57151</xdr:colOff>
      <xdr:row>25</xdr:row>
      <xdr:rowOff>247650</xdr:rowOff>
    </xdr:from>
    <xdr:to>
      <xdr:col>7</xdr:col>
      <xdr:colOff>28576</xdr:colOff>
      <xdr:row>28</xdr:row>
      <xdr:rowOff>190500</xdr:rowOff>
    </xdr:to>
    <xdr:sp macro="" textlink="">
      <xdr:nvSpPr>
        <xdr:cNvPr id="3" name="テキスト ボックス 2">
          <a:extLst>
            <a:ext uri="{FF2B5EF4-FFF2-40B4-BE49-F238E27FC236}">
              <a16:creationId xmlns:a16="http://schemas.microsoft.com/office/drawing/2014/main" id="{AF255D6C-6464-45CD-BFB9-B2584B29AC84}"/>
            </a:ext>
          </a:extLst>
        </xdr:cNvPr>
        <xdr:cNvSpPr txBox="1"/>
      </xdr:nvSpPr>
      <xdr:spPr>
        <a:xfrm>
          <a:off x="57151" y="7496175"/>
          <a:ext cx="7239000"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＜入力時の注意点＞</a:t>
          </a:r>
          <a:endParaRPr kumimoji="1" lang="en-US" altLang="ja-JP" sz="900"/>
        </a:p>
        <a:p>
          <a:r>
            <a:rPr kumimoji="1" lang="ja-JP" altLang="ja-JP" sz="900">
              <a:solidFill>
                <a:schemeClr val="dk1"/>
              </a:solidFill>
              <a:effectLst/>
              <a:latin typeface="+mn-lt"/>
              <a:ea typeface="+mn-ea"/>
              <a:cs typeface="+mn-cs"/>
            </a:rPr>
            <a:t>・太枠内</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受験者の氏名</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フリガナ</a:t>
          </a:r>
          <a:r>
            <a:rPr kumimoji="1" lang="ja-JP" altLang="en-US" sz="900">
              <a:solidFill>
                <a:schemeClr val="dk1"/>
              </a:solidFill>
              <a:effectLst/>
              <a:latin typeface="+mn-lt"/>
              <a:ea typeface="+mn-ea"/>
              <a:cs typeface="+mn-cs"/>
            </a:rPr>
            <a:t>、メールアドレス、生年月日）を必ず入力して</a:t>
          </a:r>
          <a:r>
            <a:rPr kumimoji="1" lang="ja-JP" altLang="ja-JP" sz="900">
              <a:solidFill>
                <a:schemeClr val="dk1"/>
              </a:solidFill>
              <a:effectLst/>
              <a:latin typeface="+mn-lt"/>
              <a:ea typeface="+mn-ea"/>
              <a:cs typeface="+mn-cs"/>
            </a:rPr>
            <a:t>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・メールアドレスは半角英数で入力してください。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・生年月日（西暦</a:t>
          </a:r>
          <a:r>
            <a:rPr kumimoji="1" lang="en-US" altLang="ja-JP" sz="900">
              <a:solidFill>
                <a:schemeClr val="dk1"/>
              </a:solidFill>
              <a:effectLst/>
              <a:latin typeface="+mn-lt"/>
              <a:ea typeface="+mn-ea"/>
              <a:cs typeface="+mn-cs"/>
            </a:rPr>
            <a:t>8</a:t>
          </a:r>
          <a:r>
            <a:rPr kumimoji="1" lang="ja-JP" altLang="en-US" sz="9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900">
            <a:effectLst/>
          </a:endParaRPr>
        </a:p>
        <a:p>
          <a:r>
            <a:rPr kumimoji="1" lang="ja-JP" altLang="ja-JP" sz="900">
              <a:solidFill>
                <a:schemeClr val="dk1"/>
              </a:solidFill>
              <a:effectLst/>
              <a:latin typeface="+mn-lt"/>
              <a:ea typeface="+mn-ea"/>
              <a:cs typeface="+mn-cs"/>
            </a:rPr>
            <a:t>・受験者情報を登録後メールでご連絡させていただくことがあります。ドメイン</a:t>
          </a:r>
          <a:r>
            <a:rPr kumimoji="1" lang="en-US" altLang="ja-JP" sz="900">
              <a:solidFill>
                <a:schemeClr val="dk1"/>
              </a:solidFill>
              <a:effectLst/>
              <a:latin typeface="+mn-lt"/>
              <a:ea typeface="+mn-ea"/>
              <a:cs typeface="+mn-cs"/>
            </a:rPr>
            <a:t>｢tokyo-ac.co.jp｣</a:t>
          </a:r>
          <a:r>
            <a:rPr kumimoji="1" lang="ja-JP" altLang="ja-JP" sz="900">
              <a:solidFill>
                <a:schemeClr val="dk1"/>
              </a:solidFill>
              <a:effectLst/>
              <a:latin typeface="+mn-lt"/>
              <a:ea typeface="+mn-ea"/>
              <a:cs typeface="+mn-cs"/>
            </a:rPr>
            <a:t>からのメール</a:t>
          </a:r>
          <a:r>
            <a:rPr kumimoji="1" lang="ja-JP" altLang="en-US" sz="900">
              <a:solidFill>
                <a:schemeClr val="dk1"/>
              </a:solidFill>
              <a:effectLst/>
              <a:latin typeface="+mn-lt"/>
              <a:ea typeface="+mn-ea"/>
              <a:cs typeface="+mn-cs"/>
            </a:rPr>
            <a:t>を</a:t>
          </a:r>
          <a:r>
            <a:rPr kumimoji="1" lang="ja-JP" altLang="ja-JP" sz="900">
              <a:solidFill>
                <a:schemeClr val="dk1"/>
              </a:solidFill>
              <a:effectLst/>
              <a:latin typeface="+mn-lt"/>
              <a:ea typeface="+mn-ea"/>
              <a:cs typeface="+mn-cs"/>
            </a:rPr>
            <a:t>受信できるよう設定しておいてください。</a:t>
          </a:r>
          <a:endParaRPr lang="ja-JP" altLang="ja-JP" sz="9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723900</xdr:colOff>
      <xdr:row>0</xdr:row>
      <xdr:rowOff>57150</xdr:rowOff>
    </xdr:from>
    <xdr:to>
      <xdr:col>11</xdr:col>
      <xdr:colOff>651261</xdr:colOff>
      <xdr:row>0</xdr:row>
      <xdr:rowOff>276625</xdr:rowOff>
    </xdr:to>
    <xdr:pic>
      <xdr:nvPicPr>
        <xdr:cNvPr id="2" name="図 1">
          <a:extLst>
            <a:ext uri="{FF2B5EF4-FFF2-40B4-BE49-F238E27FC236}">
              <a16:creationId xmlns:a16="http://schemas.microsoft.com/office/drawing/2014/main" id="{44DBD79F-A647-41D2-AF3F-D78D8BD4313A}"/>
            </a:ext>
          </a:extLst>
        </xdr:cNvPr>
        <xdr:cNvPicPr>
          <a:picLocks noChangeAspect="1"/>
        </xdr:cNvPicPr>
      </xdr:nvPicPr>
      <xdr:blipFill>
        <a:blip xmlns:r="http://schemas.openxmlformats.org/officeDocument/2006/relationships" r:embed="rId1"/>
        <a:stretch>
          <a:fillRect/>
        </a:stretch>
      </xdr:blipFill>
      <xdr:spPr>
        <a:xfrm>
          <a:off x="9810750" y="57150"/>
          <a:ext cx="1518036" cy="219475"/>
        </a:xfrm>
        <a:prstGeom prst="rect">
          <a:avLst/>
        </a:prstGeom>
      </xdr:spPr>
    </xdr:pic>
    <xdr:clientData/>
  </xdr:twoCellAnchor>
  <xdr:twoCellAnchor>
    <xdr:from>
      <xdr:col>0</xdr:col>
      <xdr:colOff>57151</xdr:colOff>
      <xdr:row>25</xdr:row>
      <xdr:rowOff>247650</xdr:rowOff>
    </xdr:from>
    <xdr:to>
      <xdr:col>7</xdr:col>
      <xdr:colOff>28576</xdr:colOff>
      <xdr:row>28</xdr:row>
      <xdr:rowOff>190500</xdr:rowOff>
    </xdr:to>
    <xdr:sp macro="" textlink="">
      <xdr:nvSpPr>
        <xdr:cNvPr id="3" name="テキスト ボックス 2">
          <a:extLst>
            <a:ext uri="{FF2B5EF4-FFF2-40B4-BE49-F238E27FC236}">
              <a16:creationId xmlns:a16="http://schemas.microsoft.com/office/drawing/2014/main" id="{DC6AF95E-FE59-49AF-AF72-40BCB9DBAFC2}"/>
            </a:ext>
          </a:extLst>
        </xdr:cNvPr>
        <xdr:cNvSpPr txBox="1"/>
      </xdr:nvSpPr>
      <xdr:spPr>
        <a:xfrm>
          <a:off x="57151" y="7496175"/>
          <a:ext cx="7239000"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＜入力時の注意点＞</a:t>
          </a:r>
          <a:endParaRPr kumimoji="1" lang="en-US" altLang="ja-JP" sz="900"/>
        </a:p>
        <a:p>
          <a:r>
            <a:rPr kumimoji="1" lang="ja-JP" altLang="ja-JP" sz="900">
              <a:solidFill>
                <a:schemeClr val="dk1"/>
              </a:solidFill>
              <a:effectLst/>
              <a:latin typeface="+mn-lt"/>
              <a:ea typeface="+mn-ea"/>
              <a:cs typeface="+mn-cs"/>
            </a:rPr>
            <a:t>・太枠内</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受験者の氏名</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フリガナ</a:t>
          </a:r>
          <a:r>
            <a:rPr kumimoji="1" lang="ja-JP" altLang="en-US" sz="900">
              <a:solidFill>
                <a:schemeClr val="dk1"/>
              </a:solidFill>
              <a:effectLst/>
              <a:latin typeface="+mn-lt"/>
              <a:ea typeface="+mn-ea"/>
              <a:cs typeface="+mn-cs"/>
            </a:rPr>
            <a:t>、メールアドレス、生年月日）を必ず入力して</a:t>
          </a:r>
          <a:r>
            <a:rPr kumimoji="1" lang="ja-JP" altLang="ja-JP" sz="900">
              <a:solidFill>
                <a:schemeClr val="dk1"/>
              </a:solidFill>
              <a:effectLst/>
              <a:latin typeface="+mn-lt"/>
              <a:ea typeface="+mn-ea"/>
              <a:cs typeface="+mn-cs"/>
            </a:rPr>
            <a:t>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・メールアドレスは半角英数で入力してください。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・生年月日（西暦</a:t>
          </a:r>
          <a:r>
            <a:rPr kumimoji="1" lang="en-US" altLang="ja-JP" sz="900">
              <a:solidFill>
                <a:schemeClr val="dk1"/>
              </a:solidFill>
              <a:effectLst/>
              <a:latin typeface="+mn-lt"/>
              <a:ea typeface="+mn-ea"/>
              <a:cs typeface="+mn-cs"/>
            </a:rPr>
            <a:t>8</a:t>
          </a:r>
          <a:r>
            <a:rPr kumimoji="1" lang="ja-JP" altLang="en-US" sz="9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900">
            <a:effectLst/>
          </a:endParaRPr>
        </a:p>
        <a:p>
          <a:r>
            <a:rPr kumimoji="1" lang="ja-JP" altLang="ja-JP" sz="900">
              <a:solidFill>
                <a:schemeClr val="dk1"/>
              </a:solidFill>
              <a:effectLst/>
              <a:latin typeface="+mn-lt"/>
              <a:ea typeface="+mn-ea"/>
              <a:cs typeface="+mn-cs"/>
            </a:rPr>
            <a:t>・受験者情報を登録後メールでご連絡させていただくことがあります。ドメイン</a:t>
          </a:r>
          <a:r>
            <a:rPr kumimoji="1" lang="en-US" altLang="ja-JP" sz="900">
              <a:solidFill>
                <a:schemeClr val="dk1"/>
              </a:solidFill>
              <a:effectLst/>
              <a:latin typeface="+mn-lt"/>
              <a:ea typeface="+mn-ea"/>
              <a:cs typeface="+mn-cs"/>
            </a:rPr>
            <a:t>｢tokyo-ac.co.jp｣</a:t>
          </a:r>
          <a:r>
            <a:rPr kumimoji="1" lang="ja-JP" altLang="ja-JP" sz="900">
              <a:solidFill>
                <a:schemeClr val="dk1"/>
              </a:solidFill>
              <a:effectLst/>
              <a:latin typeface="+mn-lt"/>
              <a:ea typeface="+mn-ea"/>
              <a:cs typeface="+mn-cs"/>
            </a:rPr>
            <a:t>からのメール</a:t>
          </a:r>
          <a:r>
            <a:rPr kumimoji="1" lang="ja-JP" altLang="en-US" sz="900">
              <a:solidFill>
                <a:schemeClr val="dk1"/>
              </a:solidFill>
              <a:effectLst/>
              <a:latin typeface="+mn-lt"/>
              <a:ea typeface="+mn-ea"/>
              <a:cs typeface="+mn-cs"/>
            </a:rPr>
            <a:t>を</a:t>
          </a:r>
          <a:r>
            <a:rPr kumimoji="1" lang="ja-JP" altLang="ja-JP" sz="900">
              <a:solidFill>
                <a:schemeClr val="dk1"/>
              </a:solidFill>
              <a:effectLst/>
              <a:latin typeface="+mn-lt"/>
              <a:ea typeface="+mn-ea"/>
              <a:cs typeface="+mn-cs"/>
            </a:rPr>
            <a:t>受信できるよう設定しておいてください。</a:t>
          </a:r>
          <a:endParaRPr lang="ja-JP" altLang="ja-JP" sz="9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161925</xdr:colOff>
      <xdr:row>0</xdr:row>
      <xdr:rowOff>66675</xdr:rowOff>
    </xdr:from>
    <xdr:to>
      <xdr:col>9</xdr:col>
      <xdr:colOff>60711</xdr:colOff>
      <xdr:row>0</xdr:row>
      <xdr:rowOff>286150</xdr:rowOff>
    </xdr:to>
    <xdr:pic>
      <xdr:nvPicPr>
        <xdr:cNvPr id="2" name="図 1">
          <a:extLst>
            <a:ext uri="{FF2B5EF4-FFF2-40B4-BE49-F238E27FC236}">
              <a16:creationId xmlns:a16="http://schemas.microsoft.com/office/drawing/2014/main" id="{93E9CB20-A99F-47F7-86CF-ACABB3FD8653}"/>
            </a:ext>
          </a:extLst>
        </xdr:cNvPr>
        <xdr:cNvPicPr>
          <a:picLocks noChangeAspect="1"/>
        </xdr:cNvPicPr>
      </xdr:nvPicPr>
      <xdr:blipFill>
        <a:blip xmlns:r="http://schemas.openxmlformats.org/officeDocument/2006/relationships" r:embed="rId1"/>
        <a:stretch>
          <a:fillRect/>
        </a:stretch>
      </xdr:blipFill>
      <xdr:spPr>
        <a:xfrm>
          <a:off x="6972300" y="66675"/>
          <a:ext cx="1518036" cy="219475"/>
        </a:xfrm>
        <a:prstGeom prst="rect">
          <a:avLst/>
        </a:prstGeom>
      </xdr:spPr>
    </xdr:pic>
    <xdr:clientData/>
  </xdr:twoCellAnchor>
  <xdr:twoCellAnchor>
    <xdr:from>
      <xdr:col>0</xdr:col>
      <xdr:colOff>85725</xdr:colOff>
      <xdr:row>27</xdr:row>
      <xdr:rowOff>114300</xdr:rowOff>
    </xdr:from>
    <xdr:to>
      <xdr:col>8</xdr:col>
      <xdr:colOff>0</xdr:colOff>
      <xdr:row>30</xdr:row>
      <xdr:rowOff>161925</xdr:rowOff>
    </xdr:to>
    <xdr:sp macro="" textlink="">
      <xdr:nvSpPr>
        <xdr:cNvPr id="4" name="テキスト ボックス 3">
          <a:extLst>
            <a:ext uri="{FF2B5EF4-FFF2-40B4-BE49-F238E27FC236}">
              <a16:creationId xmlns:a16="http://schemas.microsoft.com/office/drawing/2014/main" id="{09F88BBE-D415-4837-B207-C042A1D5C2CA}"/>
            </a:ext>
          </a:extLst>
        </xdr:cNvPr>
        <xdr:cNvSpPr txBox="1"/>
      </xdr:nvSpPr>
      <xdr:spPr>
        <a:xfrm>
          <a:off x="85725" y="8181975"/>
          <a:ext cx="7534275"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＜入力時の注意点＞</a:t>
          </a:r>
          <a:endParaRPr kumimoji="1" lang="en-US" altLang="ja-JP" sz="900"/>
        </a:p>
        <a:p>
          <a:r>
            <a:rPr kumimoji="1" lang="ja-JP" altLang="ja-JP" sz="900">
              <a:solidFill>
                <a:schemeClr val="dk1"/>
              </a:solidFill>
              <a:effectLst/>
              <a:latin typeface="+mn-lt"/>
              <a:ea typeface="+mn-ea"/>
              <a:cs typeface="+mn-cs"/>
            </a:rPr>
            <a:t>・太枠内</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受験者の氏名</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フリガナ</a:t>
          </a:r>
          <a:r>
            <a:rPr kumimoji="1" lang="ja-JP" altLang="en-US" sz="900">
              <a:solidFill>
                <a:schemeClr val="dk1"/>
              </a:solidFill>
              <a:effectLst/>
              <a:latin typeface="+mn-lt"/>
              <a:ea typeface="+mn-ea"/>
              <a:cs typeface="+mn-cs"/>
            </a:rPr>
            <a:t>、メールアドレス、生年月日）を必ず入力して</a:t>
          </a:r>
          <a:r>
            <a:rPr kumimoji="1" lang="ja-JP" altLang="ja-JP" sz="900">
              <a:solidFill>
                <a:schemeClr val="dk1"/>
              </a:solidFill>
              <a:effectLst/>
              <a:latin typeface="+mn-lt"/>
              <a:ea typeface="+mn-ea"/>
              <a:cs typeface="+mn-cs"/>
            </a:rPr>
            <a:t>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・メールアドレスは半角英数で入力してください。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・生年月日（西暦</a:t>
          </a:r>
          <a:r>
            <a:rPr kumimoji="1" lang="en-US" altLang="ja-JP" sz="900">
              <a:solidFill>
                <a:schemeClr val="dk1"/>
              </a:solidFill>
              <a:effectLst/>
              <a:latin typeface="+mn-lt"/>
              <a:ea typeface="+mn-ea"/>
              <a:cs typeface="+mn-cs"/>
            </a:rPr>
            <a:t>8</a:t>
          </a:r>
          <a:r>
            <a:rPr kumimoji="1" lang="ja-JP" altLang="en-US" sz="900">
              <a:solidFill>
                <a:schemeClr val="dk1"/>
              </a:solidFill>
              <a:effectLst/>
              <a:latin typeface="+mn-lt"/>
              <a:ea typeface="+mn-ea"/>
              <a:cs typeface="+mn-cs"/>
            </a:rPr>
            <a:t>桁）は半角数字で入力してください。会員マイページ（マイページ）にログインしていただく際の初期パスワードとなります。</a:t>
          </a:r>
          <a:endParaRPr lang="ja-JP" altLang="ja-JP" sz="900">
            <a:effectLst/>
          </a:endParaRPr>
        </a:p>
        <a:p>
          <a:r>
            <a:rPr kumimoji="1" lang="ja-JP" altLang="ja-JP" sz="900">
              <a:solidFill>
                <a:schemeClr val="dk1"/>
              </a:solidFill>
              <a:effectLst/>
              <a:latin typeface="+mn-lt"/>
              <a:ea typeface="+mn-ea"/>
              <a:cs typeface="+mn-cs"/>
            </a:rPr>
            <a:t>・受験者情報を登録後メールでご連絡させていただくことがあります。ドメイン</a:t>
          </a:r>
          <a:r>
            <a:rPr kumimoji="1" lang="en-US" altLang="ja-JP" sz="900">
              <a:solidFill>
                <a:schemeClr val="dk1"/>
              </a:solidFill>
              <a:effectLst/>
              <a:latin typeface="+mn-lt"/>
              <a:ea typeface="+mn-ea"/>
              <a:cs typeface="+mn-cs"/>
            </a:rPr>
            <a:t>｢tokyo-ac.co.jp｣</a:t>
          </a:r>
          <a:r>
            <a:rPr kumimoji="1" lang="ja-JP" altLang="ja-JP" sz="900">
              <a:solidFill>
                <a:schemeClr val="dk1"/>
              </a:solidFill>
              <a:effectLst/>
              <a:latin typeface="+mn-lt"/>
              <a:ea typeface="+mn-ea"/>
              <a:cs typeface="+mn-cs"/>
            </a:rPr>
            <a:t>からのメール</a:t>
          </a:r>
          <a:r>
            <a:rPr kumimoji="1" lang="ja-JP" altLang="en-US" sz="900">
              <a:solidFill>
                <a:schemeClr val="dk1"/>
              </a:solidFill>
              <a:effectLst/>
              <a:latin typeface="+mn-lt"/>
              <a:ea typeface="+mn-ea"/>
              <a:cs typeface="+mn-cs"/>
            </a:rPr>
            <a:t>を</a:t>
          </a:r>
          <a:r>
            <a:rPr kumimoji="1" lang="ja-JP" altLang="ja-JP" sz="900">
              <a:solidFill>
                <a:schemeClr val="dk1"/>
              </a:solidFill>
              <a:effectLst/>
              <a:latin typeface="+mn-lt"/>
              <a:ea typeface="+mn-ea"/>
              <a:cs typeface="+mn-cs"/>
            </a:rPr>
            <a:t>受信できるよう設定しておいてください。</a:t>
          </a:r>
          <a:endParaRPr lang="ja-JP" altLang="ja-JP" sz="900">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XFC230"/>
  <sheetViews>
    <sheetView tabSelected="1" zoomScaleNormal="100" zoomScaleSheetLayoutView="100" workbookViewId="0">
      <selection activeCell="E5" sqref="E5"/>
    </sheetView>
  </sheetViews>
  <sheetFormatPr defaultColWidth="0" defaultRowHeight="13.5" zeroHeight="1"/>
  <cols>
    <col min="1" max="9" width="10.25" style="3" customWidth="1"/>
    <col min="10" max="11" width="15.625" style="3" customWidth="1"/>
    <col min="12" max="12" width="10.25" style="3" customWidth="1"/>
    <col min="13" max="15" width="10.25" style="3" hidden="1"/>
    <col min="16" max="18" width="6.625" style="3" hidden="1"/>
    <col min="19" max="19" width="3.125" style="3" hidden="1"/>
    <col min="20" max="16383" width="9" style="3" hidden="1"/>
    <col min="16384" max="16384" width="0.25" style="3" customWidth="1"/>
  </cols>
  <sheetData>
    <row r="1" spans="1:17" s="18" customFormat="1" ht="24.95" customHeight="1">
      <c r="A1" s="186" t="s">
        <v>196</v>
      </c>
      <c r="B1" s="186"/>
      <c r="C1" s="186"/>
      <c r="D1" s="186"/>
      <c r="E1" s="186"/>
      <c r="F1" s="186"/>
      <c r="G1" s="186"/>
      <c r="H1" s="186"/>
      <c r="I1" s="186"/>
      <c r="J1" s="186"/>
      <c r="K1" s="186"/>
      <c r="L1" s="186"/>
    </row>
    <row r="2" spans="1:17" s="19" customFormat="1" ht="24.95" customHeight="1">
      <c r="A2" s="187" t="s">
        <v>19</v>
      </c>
      <c r="B2" s="187"/>
      <c r="C2" s="187"/>
      <c r="D2" s="187"/>
      <c r="E2" s="187"/>
      <c r="F2" s="187"/>
      <c r="G2" s="187"/>
      <c r="H2" s="187"/>
      <c r="I2" s="187"/>
      <c r="J2" s="187"/>
      <c r="K2" s="187"/>
      <c r="L2" s="187"/>
      <c r="M2" s="18"/>
      <c r="N2" s="18"/>
      <c r="O2" s="18"/>
      <c r="P2" s="18"/>
      <c r="Q2" s="18"/>
    </row>
    <row r="3" spans="1:17" s="19" customFormat="1" ht="8.25" customHeight="1"/>
    <row r="4" spans="1:17" s="19" customFormat="1" ht="21.75" customHeight="1" thickBot="1">
      <c r="A4" s="19" t="s">
        <v>0</v>
      </c>
      <c r="K4" s="20"/>
      <c r="L4" s="20"/>
    </row>
    <row r="5" spans="1:17" s="19" customFormat="1" ht="21.75" customHeight="1">
      <c r="A5" s="183" t="s">
        <v>1</v>
      </c>
      <c r="B5" s="192"/>
      <c r="C5" s="47">
        <v>2024</v>
      </c>
      <c r="D5" s="44" t="s">
        <v>31</v>
      </c>
      <c r="E5" s="22"/>
      <c r="F5" s="44" t="s">
        <v>32</v>
      </c>
      <c r="G5" s="46"/>
      <c r="H5" s="197" t="s">
        <v>33</v>
      </c>
      <c r="I5" s="197"/>
      <c r="J5" s="198"/>
      <c r="K5" s="20"/>
      <c r="L5" s="20"/>
    </row>
    <row r="6" spans="1:17" s="19" customFormat="1" ht="21.75" customHeight="1">
      <c r="A6" s="183" t="s">
        <v>2</v>
      </c>
      <c r="B6" s="192"/>
      <c r="C6" s="206"/>
      <c r="D6" s="207"/>
      <c r="E6" s="207"/>
      <c r="F6" s="207"/>
      <c r="G6" s="207"/>
      <c r="H6" s="207"/>
      <c r="I6" s="207"/>
      <c r="J6" s="208"/>
      <c r="K6" s="20"/>
      <c r="L6" s="20"/>
    </row>
    <row r="7" spans="1:17" s="19" customFormat="1" ht="21.75" customHeight="1">
      <c r="A7" s="183" t="s">
        <v>18</v>
      </c>
      <c r="B7" s="192"/>
      <c r="C7" s="206"/>
      <c r="D7" s="207"/>
      <c r="E7" s="207"/>
      <c r="F7" s="207"/>
      <c r="G7" s="207"/>
      <c r="H7" s="207"/>
      <c r="I7" s="207"/>
      <c r="J7" s="208"/>
      <c r="K7" s="20"/>
      <c r="L7" s="20"/>
    </row>
    <row r="8" spans="1:17" s="19" customFormat="1" ht="21.75" customHeight="1">
      <c r="A8" s="188" t="s">
        <v>3</v>
      </c>
      <c r="B8" s="189"/>
      <c r="C8" s="209" t="s">
        <v>4</v>
      </c>
      <c r="D8" s="210"/>
      <c r="E8" s="210"/>
      <c r="F8" s="210"/>
      <c r="G8" s="210"/>
      <c r="H8" s="210"/>
      <c r="I8" s="210"/>
      <c r="J8" s="211"/>
      <c r="K8" s="20"/>
    </row>
    <row r="9" spans="1:17" s="19" customFormat="1" ht="21.75" customHeight="1">
      <c r="A9" s="190"/>
      <c r="B9" s="191"/>
      <c r="C9" s="241"/>
      <c r="D9" s="242"/>
      <c r="E9" s="242"/>
      <c r="F9" s="242"/>
      <c r="G9" s="242"/>
      <c r="H9" s="242"/>
      <c r="I9" s="242"/>
      <c r="J9" s="243"/>
      <c r="K9" s="20"/>
      <c r="L9" s="20"/>
    </row>
    <row r="10" spans="1:17" s="19" customFormat="1" ht="21.75" customHeight="1">
      <c r="A10" s="193" t="s">
        <v>5</v>
      </c>
      <c r="B10" s="194"/>
      <c r="C10" s="244"/>
      <c r="D10" s="245"/>
      <c r="E10" s="245"/>
      <c r="F10" s="245"/>
      <c r="G10" s="245"/>
      <c r="H10" s="245"/>
      <c r="I10" s="245"/>
      <c r="J10" s="246"/>
      <c r="K10" s="20"/>
      <c r="L10" s="20"/>
    </row>
    <row r="11" spans="1:17" s="19" customFormat="1" ht="21.75" customHeight="1">
      <c r="A11" s="195" t="s">
        <v>6</v>
      </c>
      <c r="B11" s="196"/>
      <c r="C11" s="247"/>
      <c r="D11" s="248"/>
      <c r="E11" s="248"/>
      <c r="F11" s="248"/>
      <c r="G11" s="248"/>
      <c r="H11" s="248"/>
      <c r="I11" s="248"/>
      <c r="J11" s="249"/>
      <c r="K11" s="20"/>
      <c r="L11" s="20"/>
    </row>
    <row r="12" spans="1:17" s="19" customFormat="1" ht="21.75" customHeight="1">
      <c r="A12" s="183" t="s">
        <v>7</v>
      </c>
      <c r="B12" s="192"/>
      <c r="C12" s="206"/>
      <c r="D12" s="207"/>
      <c r="E12" s="207"/>
      <c r="F12" s="207"/>
      <c r="G12" s="207"/>
      <c r="H12" s="207"/>
      <c r="I12" s="207"/>
      <c r="J12" s="208"/>
      <c r="K12" s="20"/>
      <c r="L12" s="20"/>
    </row>
    <row r="13" spans="1:17" s="19" customFormat="1" ht="21.75" customHeight="1" thickBot="1">
      <c r="A13" s="183" t="s">
        <v>8</v>
      </c>
      <c r="B13" s="192"/>
      <c r="C13" s="238" t="s">
        <v>9</v>
      </c>
      <c r="D13" s="239"/>
      <c r="E13" s="239"/>
      <c r="F13" s="239"/>
      <c r="G13" s="239"/>
      <c r="H13" s="239"/>
      <c r="I13" s="239"/>
      <c r="J13" s="240"/>
      <c r="K13" s="20"/>
      <c r="L13" s="20"/>
    </row>
    <row r="14" spans="1:17" s="19" customFormat="1" ht="8.25" customHeight="1" thickBot="1">
      <c r="K14" s="24"/>
      <c r="L14" s="24"/>
    </row>
    <row r="15" spans="1:17" ht="39.950000000000003" customHeight="1">
      <c r="A15" s="183" t="s">
        <v>10</v>
      </c>
      <c r="B15" s="184"/>
      <c r="C15" s="217" t="s">
        <v>194</v>
      </c>
      <c r="D15" s="218"/>
      <c r="E15" s="218"/>
      <c r="F15" s="218"/>
      <c r="G15" s="218"/>
      <c r="H15" s="218"/>
      <c r="I15" s="218"/>
      <c r="J15" s="219"/>
      <c r="K15" s="19"/>
      <c r="L15" s="19"/>
    </row>
    <row r="16" spans="1:17" ht="24.95" customHeight="1">
      <c r="A16" s="181" t="s">
        <v>191</v>
      </c>
      <c r="B16" s="182"/>
      <c r="C16" s="220" t="s">
        <v>193</v>
      </c>
      <c r="D16" s="221"/>
      <c r="E16" s="221"/>
      <c r="F16" s="221"/>
      <c r="G16" s="221"/>
      <c r="H16" s="221"/>
      <c r="I16" s="221"/>
      <c r="J16" s="222"/>
      <c r="K16" s="19"/>
      <c r="L16" s="19"/>
    </row>
    <row r="17" spans="1:20" ht="24.95" customHeight="1">
      <c r="A17" s="183" t="s">
        <v>192</v>
      </c>
      <c r="B17" s="184"/>
      <c r="C17" s="41">
        <v>2024</v>
      </c>
      <c r="D17" s="49" t="s">
        <v>31</v>
      </c>
      <c r="E17" s="40"/>
      <c r="F17" s="39" t="s">
        <v>12</v>
      </c>
      <c r="G17" s="40"/>
      <c r="H17" s="223" t="s">
        <v>13</v>
      </c>
      <c r="I17" s="224"/>
      <c r="J17" s="225"/>
      <c r="K17" s="19"/>
      <c r="L17" s="19"/>
    </row>
    <row r="18" spans="1:20" ht="24.95" customHeight="1" thickBot="1">
      <c r="A18" s="181" t="s">
        <v>14</v>
      </c>
      <c r="B18" s="182"/>
      <c r="C18" s="51">
        <v>800</v>
      </c>
      <c r="D18" s="50" t="s">
        <v>195</v>
      </c>
      <c r="E18" s="199">
        <f>COUNTA(B28:B227)</f>
        <v>0</v>
      </c>
      <c r="F18" s="200"/>
      <c r="G18" s="214" t="s">
        <v>11</v>
      </c>
      <c r="H18" s="215"/>
      <c r="I18" s="215"/>
      <c r="J18" s="216"/>
      <c r="K18" s="19"/>
      <c r="L18" s="19"/>
    </row>
    <row r="19" spans="1:20" ht="24.95" customHeight="1" thickBot="1">
      <c r="A19" s="181" t="s">
        <v>16</v>
      </c>
      <c r="B19" s="182"/>
      <c r="C19" s="175" t="s">
        <v>17</v>
      </c>
      <c r="D19" s="176"/>
      <c r="E19" s="173">
        <f>C18*E18</f>
        <v>0</v>
      </c>
      <c r="F19" s="174"/>
      <c r="G19" s="203"/>
      <c r="H19" s="204"/>
      <c r="I19" s="204"/>
      <c r="J19" s="205"/>
      <c r="K19" s="19"/>
      <c r="L19" s="19"/>
    </row>
    <row r="20" spans="1:20" s="6" customFormat="1" ht="15" customHeight="1">
      <c r="A20" s="26" t="s">
        <v>144</v>
      </c>
      <c r="B20" s="26"/>
      <c r="C20" s="26"/>
      <c r="D20" s="26"/>
      <c r="E20" s="26"/>
      <c r="F20" s="26"/>
      <c r="G20" s="26"/>
      <c r="H20" s="26"/>
      <c r="I20" s="26"/>
      <c r="J20" s="26"/>
      <c r="K20" s="27"/>
      <c r="L20" s="27"/>
      <c r="M20" s="5"/>
      <c r="N20" s="5"/>
      <c r="O20" s="5"/>
      <c r="P20" s="5"/>
      <c r="Q20" s="5"/>
      <c r="R20" s="5"/>
      <c r="S20" s="5"/>
      <c r="T20" s="5"/>
    </row>
    <row r="21" spans="1:20" ht="15" customHeight="1">
      <c r="A21" s="28" t="s">
        <v>38</v>
      </c>
      <c r="B21" s="28"/>
      <c r="C21" s="28"/>
      <c r="D21" s="28"/>
      <c r="E21" s="28"/>
      <c r="F21" s="28"/>
      <c r="G21" s="28"/>
      <c r="H21" s="28"/>
      <c r="I21" s="28"/>
      <c r="J21" s="28"/>
      <c r="K21" s="28"/>
      <c r="L21" s="28"/>
      <c r="M21" s="7"/>
      <c r="N21" s="8"/>
      <c r="O21" s="8"/>
    </row>
    <row r="22" spans="1:20" ht="65.25" customHeight="1">
      <c r="A22" s="29"/>
      <c r="B22" s="29"/>
      <c r="C22" s="29"/>
      <c r="D22" s="29"/>
      <c r="E22" s="29"/>
      <c r="F22" s="29"/>
      <c r="G22" s="29"/>
      <c r="H22" s="29"/>
      <c r="I22" s="19"/>
      <c r="J22" s="19"/>
      <c r="K22" s="19"/>
      <c r="L22" s="19"/>
    </row>
    <row r="23" spans="1:20" customFormat="1" ht="27.75" customHeight="1">
      <c r="A23" s="30"/>
      <c r="B23" s="30"/>
      <c r="C23" s="30"/>
      <c r="D23" s="30"/>
      <c r="E23" s="30"/>
      <c r="F23" s="30"/>
      <c r="G23" s="30"/>
      <c r="H23" s="30"/>
      <c r="I23" s="30"/>
      <c r="J23" s="31"/>
      <c r="K23" s="32"/>
      <c r="L23" s="31"/>
    </row>
    <row r="24" spans="1:20" customFormat="1" ht="25.5" customHeight="1">
      <c r="A24" s="33" t="s">
        <v>37</v>
      </c>
      <c r="B24" s="31"/>
      <c r="C24" s="31"/>
      <c r="D24" s="31"/>
      <c r="E24" s="31"/>
      <c r="F24" s="59"/>
      <c r="G24" s="58"/>
      <c r="H24" s="59"/>
      <c r="I24" s="59"/>
      <c r="J24" s="31"/>
      <c r="K24" s="32"/>
      <c r="L24" s="31"/>
    </row>
    <row r="25" spans="1:20" ht="18.600000000000001" customHeight="1">
      <c r="A25" s="201" t="s">
        <v>20</v>
      </c>
      <c r="B25" s="201" t="s">
        <v>27</v>
      </c>
      <c r="C25" s="226"/>
      <c r="D25" s="228" t="s">
        <v>21</v>
      </c>
      <c r="E25" s="229"/>
      <c r="F25" s="179" t="s">
        <v>28</v>
      </c>
      <c r="G25" s="180"/>
      <c r="H25" s="232" t="s">
        <v>22</v>
      </c>
      <c r="I25" s="233"/>
      <c r="J25" s="201" t="s">
        <v>29</v>
      </c>
      <c r="K25" s="229"/>
      <c r="L25" s="212" t="s">
        <v>30</v>
      </c>
    </row>
    <row r="26" spans="1:20" ht="18.600000000000001" customHeight="1">
      <c r="A26" s="202"/>
      <c r="B26" s="202"/>
      <c r="C26" s="227"/>
      <c r="D26" s="230"/>
      <c r="E26" s="231"/>
      <c r="F26" s="179"/>
      <c r="G26" s="180"/>
      <c r="H26" s="234"/>
      <c r="I26" s="235"/>
      <c r="J26" s="236"/>
      <c r="K26" s="237"/>
      <c r="L26" s="213"/>
    </row>
    <row r="27" spans="1:20" ht="18" customHeight="1" thickBot="1">
      <c r="A27" s="25" t="s">
        <v>160</v>
      </c>
      <c r="B27" s="261" t="s">
        <v>23</v>
      </c>
      <c r="C27" s="262"/>
      <c r="D27" s="263" t="s">
        <v>24</v>
      </c>
      <c r="E27" s="264"/>
      <c r="F27" s="265" t="str">
        <f t="shared" ref="F27:F90" si="0">PHONETIC(B27)</f>
        <v>トウキョウ</v>
      </c>
      <c r="G27" s="266"/>
      <c r="H27" s="267" t="str">
        <f>PHONETIC(D27)</f>
        <v>ハナコ</v>
      </c>
      <c r="I27" s="267"/>
      <c r="J27" s="268" t="s">
        <v>161</v>
      </c>
      <c r="K27" s="269"/>
      <c r="L27" s="60">
        <v>20190101</v>
      </c>
    </row>
    <row r="28" spans="1:20" ht="18" customHeight="1">
      <c r="A28" s="9">
        <v>1</v>
      </c>
      <c r="B28" s="252"/>
      <c r="C28" s="253"/>
      <c r="D28" s="255"/>
      <c r="E28" s="256"/>
      <c r="F28" s="256" t="str">
        <f t="shared" si="0"/>
        <v/>
      </c>
      <c r="G28" s="259"/>
      <c r="H28" s="260" t="str">
        <f t="shared" ref="H28" si="1">PHONETIC(D28)</f>
        <v/>
      </c>
      <c r="I28" s="256"/>
      <c r="J28" s="171"/>
      <c r="K28" s="171"/>
      <c r="L28" s="57"/>
    </row>
    <row r="29" spans="1:20" ht="18" customHeight="1">
      <c r="A29" s="9">
        <v>2</v>
      </c>
      <c r="B29" s="185"/>
      <c r="C29" s="178"/>
      <c r="D29" s="257"/>
      <c r="E29" s="177"/>
      <c r="F29" s="177" t="str">
        <f t="shared" si="0"/>
        <v/>
      </c>
      <c r="G29" s="178"/>
      <c r="H29" s="257" t="str">
        <f t="shared" ref="H29:H60" si="2">PHONETIC(D29)</f>
        <v/>
      </c>
      <c r="I29" s="177"/>
      <c r="J29" s="172"/>
      <c r="K29" s="172"/>
      <c r="L29" s="42"/>
    </row>
    <row r="30" spans="1:20" ht="18" customHeight="1">
      <c r="A30" s="9">
        <v>3</v>
      </c>
      <c r="B30" s="185"/>
      <c r="C30" s="178"/>
      <c r="D30" s="257"/>
      <c r="E30" s="177"/>
      <c r="F30" s="177" t="str">
        <f t="shared" si="0"/>
        <v/>
      </c>
      <c r="G30" s="178"/>
      <c r="H30" s="257" t="str">
        <f t="shared" si="2"/>
        <v/>
      </c>
      <c r="I30" s="177"/>
      <c r="J30" s="177"/>
      <c r="K30" s="177"/>
      <c r="L30" s="42"/>
    </row>
    <row r="31" spans="1:20" ht="18" customHeight="1">
      <c r="A31" s="9">
        <v>4</v>
      </c>
      <c r="B31" s="185"/>
      <c r="C31" s="178"/>
      <c r="D31" s="257"/>
      <c r="E31" s="177"/>
      <c r="F31" s="177" t="str">
        <f t="shared" si="0"/>
        <v/>
      </c>
      <c r="G31" s="178"/>
      <c r="H31" s="257" t="str">
        <f t="shared" si="2"/>
        <v/>
      </c>
      <c r="I31" s="177"/>
      <c r="J31" s="177"/>
      <c r="K31" s="177"/>
      <c r="L31" s="42"/>
    </row>
    <row r="32" spans="1:20" ht="18" customHeight="1">
      <c r="A32" s="9">
        <v>5</v>
      </c>
      <c r="B32" s="185"/>
      <c r="C32" s="178"/>
      <c r="D32" s="257"/>
      <c r="E32" s="177"/>
      <c r="F32" s="177" t="str">
        <f t="shared" si="0"/>
        <v/>
      </c>
      <c r="G32" s="178"/>
      <c r="H32" s="257" t="str">
        <f t="shared" si="2"/>
        <v/>
      </c>
      <c r="I32" s="177"/>
      <c r="J32" s="177"/>
      <c r="K32" s="177"/>
      <c r="L32" s="42"/>
    </row>
    <row r="33" spans="1:12" ht="18" customHeight="1">
      <c r="A33" s="9">
        <v>6</v>
      </c>
      <c r="B33" s="185"/>
      <c r="C33" s="178"/>
      <c r="D33" s="257"/>
      <c r="E33" s="177"/>
      <c r="F33" s="177" t="str">
        <f t="shared" si="0"/>
        <v/>
      </c>
      <c r="G33" s="178"/>
      <c r="H33" s="257" t="str">
        <f t="shared" si="2"/>
        <v/>
      </c>
      <c r="I33" s="177"/>
      <c r="J33" s="177"/>
      <c r="K33" s="177"/>
      <c r="L33" s="42"/>
    </row>
    <row r="34" spans="1:12" ht="18" customHeight="1">
      <c r="A34" s="9">
        <v>7</v>
      </c>
      <c r="B34" s="185"/>
      <c r="C34" s="178"/>
      <c r="D34" s="257"/>
      <c r="E34" s="177"/>
      <c r="F34" s="177" t="str">
        <f t="shared" si="0"/>
        <v/>
      </c>
      <c r="G34" s="178"/>
      <c r="H34" s="257" t="str">
        <f t="shared" si="2"/>
        <v/>
      </c>
      <c r="I34" s="177"/>
      <c r="J34" s="177"/>
      <c r="K34" s="177"/>
      <c r="L34" s="42"/>
    </row>
    <row r="35" spans="1:12" ht="18" customHeight="1">
      <c r="A35" s="9">
        <v>8</v>
      </c>
      <c r="B35" s="185"/>
      <c r="C35" s="178"/>
      <c r="D35" s="257"/>
      <c r="E35" s="177"/>
      <c r="F35" s="177" t="str">
        <f t="shared" si="0"/>
        <v/>
      </c>
      <c r="G35" s="178"/>
      <c r="H35" s="257" t="str">
        <f t="shared" si="2"/>
        <v/>
      </c>
      <c r="I35" s="177"/>
      <c r="J35" s="177"/>
      <c r="K35" s="177"/>
      <c r="L35" s="42"/>
    </row>
    <row r="36" spans="1:12" ht="18" customHeight="1">
      <c r="A36" s="9">
        <v>9</v>
      </c>
      <c r="B36" s="185"/>
      <c r="C36" s="178"/>
      <c r="D36" s="257"/>
      <c r="E36" s="177"/>
      <c r="F36" s="177" t="str">
        <f t="shared" si="0"/>
        <v/>
      </c>
      <c r="G36" s="178"/>
      <c r="H36" s="257" t="str">
        <f t="shared" si="2"/>
        <v/>
      </c>
      <c r="I36" s="177"/>
      <c r="J36" s="177"/>
      <c r="K36" s="177"/>
      <c r="L36" s="42"/>
    </row>
    <row r="37" spans="1:12" ht="18" customHeight="1">
      <c r="A37" s="9">
        <v>10</v>
      </c>
      <c r="B37" s="185"/>
      <c r="C37" s="178"/>
      <c r="D37" s="257"/>
      <c r="E37" s="177"/>
      <c r="F37" s="177" t="str">
        <f t="shared" si="0"/>
        <v/>
      </c>
      <c r="G37" s="178"/>
      <c r="H37" s="257" t="str">
        <f t="shared" si="2"/>
        <v/>
      </c>
      <c r="I37" s="177"/>
      <c r="J37" s="177"/>
      <c r="K37" s="177"/>
      <c r="L37" s="42"/>
    </row>
    <row r="38" spans="1:12" ht="18" customHeight="1">
      <c r="A38" s="9">
        <v>11</v>
      </c>
      <c r="B38" s="185"/>
      <c r="C38" s="178"/>
      <c r="D38" s="257"/>
      <c r="E38" s="177"/>
      <c r="F38" s="177" t="str">
        <f t="shared" si="0"/>
        <v/>
      </c>
      <c r="G38" s="178"/>
      <c r="H38" s="257" t="str">
        <f t="shared" si="2"/>
        <v/>
      </c>
      <c r="I38" s="177"/>
      <c r="J38" s="177"/>
      <c r="K38" s="177"/>
      <c r="L38" s="42"/>
    </row>
    <row r="39" spans="1:12" ht="18" customHeight="1">
      <c r="A39" s="9">
        <v>12</v>
      </c>
      <c r="B39" s="185"/>
      <c r="C39" s="178"/>
      <c r="D39" s="257"/>
      <c r="E39" s="177"/>
      <c r="F39" s="177" t="str">
        <f t="shared" si="0"/>
        <v/>
      </c>
      <c r="G39" s="178"/>
      <c r="H39" s="257" t="str">
        <f t="shared" si="2"/>
        <v/>
      </c>
      <c r="I39" s="177"/>
      <c r="J39" s="177"/>
      <c r="K39" s="177"/>
      <c r="L39" s="42"/>
    </row>
    <row r="40" spans="1:12" ht="18" customHeight="1">
      <c r="A40" s="9">
        <v>13</v>
      </c>
      <c r="B40" s="185"/>
      <c r="C40" s="178"/>
      <c r="D40" s="257"/>
      <c r="E40" s="177"/>
      <c r="F40" s="177" t="str">
        <f t="shared" si="0"/>
        <v/>
      </c>
      <c r="G40" s="178"/>
      <c r="H40" s="257" t="str">
        <f t="shared" si="2"/>
        <v/>
      </c>
      <c r="I40" s="177"/>
      <c r="J40" s="177"/>
      <c r="K40" s="177"/>
      <c r="L40" s="42"/>
    </row>
    <row r="41" spans="1:12" ht="18" customHeight="1">
      <c r="A41" s="9">
        <v>14</v>
      </c>
      <c r="B41" s="185"/>
      <c r="C41" s="178"/>
      <c r="D41" s="257"/>
      <c r="E41" s="177"/>
      <c r="F41" s="177" t="str">
        <f t="shared" si="0"/>
        <v/>
      </c>
      <c r="G41" s="178"/>
      <c r="H41" s="257" t="str">
        <f t="shared" si="2"/>
        <v/>
      </c>
      <c r="I41" s="177"/>
      <c r="J41" s="177"/>
      <c r="K41" s="177"/>
      <c r="L41" s="42"/>
    </row>
    <row r="42" spans="1:12" ht="18" customHeight="1">
      <c r="A42" s="9">
        <v>15</v>
      </c>
      <c r="B42" s="185"/>
      <c r="C42" s="178"/>
      <c r="D42" s="257"/>
      <c r="E42" s="177"/>
      <c r="F42" s="177" t="str">
        <f t="shared" si="0"/>
        <v/>
      </c>
      <c r="G42" s="178"/>
      <c r="H42" s="257" t="str">
        <f t="shared" si="2"/>
        <v/>
      </c>
      <c r="I42" s="177"/>
      <c r="J42" s="177"/>
      <c r="K42" s="177"/>
      <c r="L42" s="42"/>
    </row>
    <row r="43" spans="1:12" ht="18" customHeight="1">
      <c r="A43" s="9">
        <v>16</v>
      </c>
      <c r="B43" s="185"/>
      <c r="C43" s="178"/>
      <c r="D43" s="257"/>
      <c r="E43" s="177"/>
      <c r="F43" s="177" t="str">
        <f t="shared" si="0"/>
        <v/>
      </c>
      <c r="G43" s="178"/>
      <c r="H43" s="257" t="str">
        <f t="shared" si="2"/>
        <v/>
      </c>
      <c r="I43" s="177"/>
      <c r="J43" s="177"/>
      <c r="K43" s="177"/>
      <c r="L43" s="42"/>
    </row>
    <row r="44" spans="1:12" ht="18" customHeight="1">
      <c r="A44" s="9">
        <v>17</v>
      </c>
      <c r="B44" s="185"/>
      <c r="C44" s="178"/>
      <c r="D44" s="257"/>
      <c r="E44" s="177"/>
      <c r="F44" s="177" t="str">
        <f t="shared" si="0"/>
        <v/>
      </c>
      <c r="G44" s="178"/>
      <c r="H44" s="257" t="str">
        <f t="shared" si="2"/>
        <v/>
      </c>
      <c r="I44" s="177"/>
      <c r="J44" s="177"/>
      <c r="K44" s="177"/>
      <c r="L44" s="42"/>
    </row>
    <row r="45" spans="1:12" ht="18" customHeight="1">
      <c r="A45" s="9">
        <v>18</v>
      </c>
      <c r="B45" s="185"/>
      <c r="C45" s="178"/>
      <c r="D45" s="257"/>
      <c r="E45" s="177"/>
      <c r="F45" s="177" t="str">
        <f t="shared" si="0"/>
        <v/>
      </c>
      <c r="G45" s="178"/>
      <c r="H45" s="257" t="str">
        <f t="shared" si="2"/>
        <v/>
      </c>
      <c r="I45" s="177"/>
      <c r="J45" s="177"/>
      <c r="K45" s="177"/>
      <c r="L45" s="42"/>
    </row>
    <row r="46" spans="1:12" ht="18" customHeight="1">
      <c r="A46" s="9">
        <v>19</v>
      </c>
      <c r="B46" s="185"/>
      <c r="C46" s="178"/>
      <c r="D46" s="257"/>
      <c r="E46" s="177"/>
      <c r="F46" s="177" t="str">
        <f t="shared" si="0"/>
        <v/>
      </c>
      <c r="G46" s="178"/>
      <c r="H46" s="257" t="str">
        <f t="shared" si="2"/>
        <v/>
      </c>
      <c r="I46" s="177"/>
      <c r="J46" s="177"/>
      <c r="K46" s="177"/>
      <c r="L46" s="42"/>
    </row>
    <row r="47" spans="1:12" ht="18" customHeight="1">
      <c r="A47" s="9">
        <v>20</v>
      </c>
      <c r="B47" s="185"/>
      <c r="C47" s="178"/>
      <c r="D47" s="257"/>
      <c r="E47" s="177"/>
      <c r="F47" s="177" t="str">
        <f t="shared" si="0"/>
        <v/>
      </c>
      <c r="G47" s="178"/>
      <c r="H47" s="257" t="str">
        <f t="shared" si="2"/>
        <v/>
      </c>
      <c r="I47" s="177"/>
      <c r="J47" s="177"/>
      <c r="K47" s="177"/>
      <c r="L47" s="42"/>
    </row>
    <row r="48" spans="1:12" ht="18" customHeight="1">
      <c r="A48" s="9">
        <v>21</v>
      </c>
      <c r="B48" s="185"/>
      <c r="C48" s="178"/>
      <c r="D48" s="257"/>
      <c r="E48" s="177"/>
      <c r="F48" s="177" t="str">
        <f t="shared" si="0"/>
        <v/>
      </c>
      <c r="G48" s="178"/>
      <c r="H48" s="257" t="str">
        <f t="shared" si="2"/>
        <v/>
      </c>
      <c r="I48" s="177"/>
      <c r="J48" s="177"/>
      <c r="K48" s="177"/>
      <c r="L48" s="42"/>
    </row>
    <row r="49" spans="1:12" ht="18" customHeight="1">
      <c r="A49" s="9">
        <v>22</v>
      </c>
      <c r="B49" s="185"/>
      <c r="C49" s="178"/>
      <c r="D49" s="257"/>
      <c r="E49" s="177"/>
      <c r="F49" s="177" t="str">
        <f t="shared" si="0"/>
        <v/>
      </c>
      <c r="G49" s="178"/>
      <c r="H49" s="257" t="str">
        <f t="shared" si="2"/>
        <v/>
      </c>
      <c r="I49" s="177"/>
      <c r="J49" s="177"/>
      <c r="K49" s="177"/>
      <c r="L49" s="42"/>
    </row>
    <row r="50" spans="1:12" ht="18" customHeight="1">
      <c r="A50" s="9">
        <v>23</v>
      </c>
      <c r="B50" s="185"/>
      <c r="C50" s="178"/>
      <c r="D50" s="257"/>
      <c r="E50" s="177"/>
      <c r="F50" s="177" t="str">
        <f t="shared" si="0"/>
        <v/>
      </c>
      <c r="G50" s="178"/>
      <c r="H50" s="257" t="str">
        <f t="shared" si="2"/>
        <v/>
      </c>
      <c r="I50" s="177"/>
      <c r="J50" s="177"/>
      <c r="K50" s="177"/>
      <c r="L50" s="42"/>
    </row>
    <row r="51" spans="1:12" ht="18" customHeight="1">
      <c r="A51" s="9">
        <v>24</v>
      </c>
      <c r="B51" s="185"/>
      <c r="C51" s="178"/>
      <c r="D51" s="257"/>
      <c r="E51" s="177"/>
      <c r="F51" s="177" t="str">
        <f t="shared" si="0"/>
        <v/>
      </c>
      <c r="G51" s="178"/>
      <c r="H51" s="257" t="str">
        <f t="shared" si="2"/>
        <v/>
      </c>
      <c r="I51" s="177"/>
      <c r="J51" s="177"/>
      <c r="K51" s="177"/>
      <c r="L51" s="42"/>
    </row>
    <row r="52" spans="1:12" ht="18" customHeight="1">
      <c r="A52" s="9">
        <v>25</v>
      </c>
      <c r="B52" s="185"/>
      <c r="C52" s="178"/>
      <c r="D52" s="257"/>
      <c r="E52" s="177"/>
      <c r="F52" s="177" t="str">
        <f t="shared" si="0"/>
        <v/>
      </c>
      <c r="G52" s="178"/>
      <c r="H52" s="257" t="str">
        <f t="shared" si="2"/>
        <v/>
      </c>
      <c r="I52" s="177"/>
      <c r="J52" s="177"/>
      <c r="K52" s="177"/>
      <c r="L52" s="42"/>
    </row>
    <row r="53" spans="1:12" ht="18" customHeight="1">
      <c r="A53" s="9">
        <v>26</v>
      </c>
      <c r="B53" s="185"/>
      <c r="C53" s="178"/>
      <c r="D53" s="257"/>
      <c r="E53" s="177"/>
      <c r="F53" s="177" t="str">
        <f t="shared" si="0"/>
        <v/>
      </c>
      <c r="G53" s="178"/>
      <c r="H53" s="257" t="str">
        <f t="shared" si="2"/>
        <v/>
      </c>
      <c r="I53" s="177"/>
      <c r="J53" s="177"/>
      <c r="K53" s="177"/>
      <c r="L53" s="42"/>
    </row>
    <row r="54" spans="1:12" ht="18" customHeight="1">
      <c r="A54" s="9">
        <v>27</v>
      </c>
      <c r="B54" s="185"/>
      <c r="C54" s="178"/>
      <c r="D54" s="257"/>
      <c r="E54" s="177"/>
      <c r="F54" s="177" t="str">
        <f t="shared" si="0"/>
        <v/>
      </c>
      <c r="G54" s="178"/>
      <c r="H54" s="257" t="str">
        <f t="shared" si="2"/>
        <v/>
      </c>
      <c r="I54" s="177"/>
      <c r="J54" s="177"/>
      <c r="K54" s="177"/>
      <c r="L54" s="42"/>
    </row>
    <row r="55" spans="1:12" ht="18" customHeight="1">
      <c r="A55" s="9">
        <v>28</v>
      </c>
      <c r="B55" s="185"/>
      <c r="C55" s="178"/>
      <c r="D55" s="257"/>
      <c r="E55" s="177"/>
      <c r="F55" s="177" t="str">
        <f t="shared" si="0"/>
        <v/>
      </c>
      <c r="G55" s="178"/>
      <c r="H55" s="257" t="str">
        <f t="shared" si="2"/>
        <v/>
      </c>
      <c r="I55" s="177"/>
      <c r="J55" s="177"/>
      <c r="K55" s="177"/>
      <c r="L55" s="42"/>
    </row>
    <row r="56" spans="1:12" ht="18" customHeight="1">
      <c r="A56" s="9">
        <v>29</v>
      </c>
      <c r="B56" s="185"/>
      <c r="C56" s="178"/>
      <c r="D56" s="257"/>
      <c r="E56" s="177"/>
      <c r="F56" s="177" t="str">
        <f t="shared" si="0"/>
        <v/>
      </c>
      <c r="G56" s="178"/>
      <c r="H56" s="257" t="str">
        <f t="shared" si="2"/>
        <v/>
      </c>
      <c r="I56" s="177"/>
      <c r="J56" s="177"/>
      <c r="K56" s="177"/>
      <c r="L56" s="42"/>
    </row>
    <row r="57" spans="1:12" ht="18" customHeight="1">
      <c r="A57" s="9">
        <v>30</v>
      </c>
      <c r="B57" s="185"/>
      <c r="C57" s="178"/>
      <c r="D57" s="257"/>
      <c r="E57" s="177"/>
      <c r="F57" s="177" t="str">
        <f t="shared" si="0"/>
        <v/>
      </c>
      <c r="G57" s="178"/>
      <c r="H57" s="257" t="str">
        <f t="shared" si="2"/>
        <v/>
      </c>
      <c r="I57" s="177"/>
      <c r="J57" s="177"/>
      <c r="K57" s="177"/>
      <c r="L57" s="42"/>
    </row>
    <row r="58" spans="1:12" ht="18" customHeight="1">
      <c r="A58" s="9">
        <v>31</v>
      </c>
      <c r="B58" s="185"/>
      <c r="C58" s="178"/>
      <c r="D58" s="257"/>
      <c r="E58" s="177"/>
      <c r="F58" s="177" t="str">
        <f t="shared" si="0"/>
        <v/>
      </c>
      <c r="G58" s="178"/>
      <c r="H58" s="257" t="str">
        <f t="shared" si="2"/>
        <v/>
      </c>
      <c r="I58" s="177"/>
      <c r="J58" s="177"/>
      <c r="K58" s="177"/>
      <c r="L58" s="42"/>
    </row>
    <row r="59" spans="1:12" ht="18" customHeight="1">
      <c r="A59" s="9">
        <v>32</v>
      </c>
      <c r="B59" s="185"/>
      <c r="C59" s="178"/>
      <c r="D59" s="257"/>
      <c r="E59" s="177"/>
      <c r="F59" s="177" t="str">
        <f t="shared" si="0"/>
        <v/>
      </c>
      <c r="G59" s="178"/>
      <c r="H59" s="257" t="str">
        <f t="shared" si="2"/>
        <v/>
      </c>
      <c r="I59" s="177"/>
      <c r="J59" s="177"/>
      <c r="K59" s="177"/>
      <c r="L59" s="42"/>
    </row>
    <row r="60" spans="1:12" ht="18" customHeight="1">
      <c r="A60" s="9">
        <v>33</v>
      </c>
      <c r="B60" s="185"/>
      <c r="C60" s="178"/>
      <c r="D60" s="257"/>
      <c r="E60" s="177"/>
      <c r="F60" s="177" t="str">
        <f t="shared" si="0"/>
        <v/>
      </c>
      <c r="G60" s="178"/>
      <c r="H60" s="257" t="str">
        <f t="shared" si="2"/>
        <v/>
      </c>
      <c r="I60" s="177"/>
      <c r="J60" s="177"/>
      <c r="K60" s="177"/>
      <c r="L60" s="42"/>
    </row>
    <row r="61" spans="1:12" ht="18" customHeight="1">
      <c r="A61" s="9">
        <v>34</v>
      </c>
      <c r="B61" s="185"/>
      <c r="C61" s="178"/>
      <c r="D61" s="257"/>
      <c r="E61" s="177"/>
      <c r="F61" s="177" t="str">
        <f t="shared" si="0"/>
        <v/>
      </c>
      <c r="G61" s="178"/>
      <c r="H61" s="257" t="str">
        <f t="shared" ref="H61:H92" si="3">PHONETIC(D61)</f>
        <v/>
      </c>
      <c r="I61" s="177"/>
      <c r="J61" s="177"/>
      <c r="K61" s="177"/>
      <c r="L61" s="42"/>
    </row>
    <row r="62" spans="1:12" ht="18" customHeight="1">
      <c r="A62" s="9">
        <v>35</v>
      </c>
      <c r="B62" s="185"/>
      <c r="C62" s="178"/>
      <c r="D62" s="257"/>
      <c r="E62" s="177"/>
      <c r="F62" s="177" t="str">
        <f t="shared" si="0"/>
        <v/>
      </c>
      <c r="G62" s="178"/>
      <c r="H62" s="257" t="str">
        <f t="shared" si="3"/>
        <v/>
      </c>
      <c r="I62" s="177"/>
      <c r="J62" s="177"/>
      <c r="K62" s="177"/>
      <c r="L62" s="42"/>
    </row>
    <row r="63" spans="1:12" ht="18" customHeight="1">
      <c r="A63" s="9">
        <v>36</v>
      </c>
      <c r="B63" s="185"/>
      <c r="C63" s="178"/>
      <c r="D63" s="257"/>
      <c r="E63" s="177"/>
      <c r="F63" s="177" t="str">
        <f t="shared" si="0"/>
        <v/>
      </c>
      <c r="G63" s="178"/>
      <c r="H63" s="257" t="str">
        <f t="shared" si="3"/>
        <v/>
      </c>
      <c r="I63" s="177"/>
      <c r="J63" s="177"/>
      <c r="K63" s="177"/>
      <c r="L63" s="42"/>
    </row>
    <row r="64" spans="1:12" ht="18" customHeight="1">
      <c r="A64" s="9">
        <v>37</v>
      </c>
      <c r="B64" s="185"/>
      <c r="C64" s="178"/>
      <c r="D64" s="257"/>
      <c r="E64" s="177"/>
      <c r="F64" s="177" t="str">
        <f t="shared" si="0"/>
        <v/>
      </c>
      <c r="G64" s="178"/>
      <c r="H64" s="257" t="str">
        <f t="shared" si="3"/>
        <v/>
      </c>
      <c r="I64" s="177"/>
      <c r="J64" s="177"/>
      <c r="K64" s="177"/>
      <c r="L64" s="42"/>
    </row>
    <row r="65" spans="1:12" ht="18" customHeight="1">
      <c r="A65" s="9">
        <v>38</v>
      </c>
      <c r="B65" s="185"/>
      <c r="C65" s="178"/>
      <c r="D65" s="257"/>
      <c r="E65" s="177"/>
      <c r="F65" s="177" t="str">
        <f t="shared" si="0"/>
        <v/>
      </c>
      <c r="G65" s="178"/>
      <c r="H65" s="257" t="str">
        <f t="shared" si="3"/>
        <v/>
      </c>
      <c r="I65" s="177"/>
      <c r="J65" s="177"/>
      <c r="K65" s="177"/>
      <c r="L65" s="42"/>
    </row>
    <row r="66" spans="1:12" ht="18" customHeight="1">
      <c r="A66" s="9">
        <v>39</v>
      </c>
      <c r="B66" s="185"/>
      <c r="C66" s="178"/>
      <c r="D66" s="257"/>
      <c r="E66" s="177"/>
      <c r="F66" s="177" t="str">
        <f t="shared" si="0"/>
        <v/>
      </c>
      <c r="G66" s="178"/>
      <c r="H66" s="257" t="str">
        <f t="shared" si="3"/>
        <v/>
      </c>
      <c r="I66" s="177"/>
      <c r="J66" s="177"/>
      <c r="K66" s="177"/>
      <c r="L66" s="42"/>
    </row>
    <row r="67" spans="1:12" ht="18" customHeight="1">
      <c r="A67" s="9">
        <v>40</v>
      </c>
      <c r="B67" s="185"/>
      <c r="C67" s="178"/>
      <c r="D67" s="257"/>
      <c r="E67" s="177"/>
      <c r="F67" s="177" t="str">
        <f t="shared" si="0"/>
        <v/>
      </c>
      <c r="G67" s="178"/>
      <c r="H67" s="257" t="str">
        <f t="shared" si="3"/>
        <v/>
      </c>
      <c r="I67" s="177"/>
      <c r="J67" s="177"/>
      <c r="K67" s="177"/>
      <c r="L67" s="42"/>
    </row>
    <row r="68" spans="1:12" ht="18" customHeight="1">
      <c r="A68" s="9">
        <v>41</v>
      </c>
      <c r="B68" s="185"/>
      <c r="C68" s="178"/>
      <c r="D68" s="257"/>
      <c r="E68" s="177"/>
      <c r="F68" s="177" t="str">
        <f t="shared" si="0"/>
        <v/>
      </c>
      <c r="G68" s="178"/>
      <c r="H68" s="257" t="str">
        <f t="shared" si="3"/>
        <v/>
      </c>
      <c r="I68" s="177"/>
      <c r="J68" s="177"/>
      <c r="K68" s="177"/>
      <c r="L68" s="42"/>
    </row>
    <row r="69" spans="1:12" ht="18" customHeight="1">
      <c r="A69" s="9">
        <v>42</v>
      </c>
      <c r="B69" s="185"/>
      <c r="C69" s="178"/>
      <c r="D69" s="257"/>
      <c r="E69" s="177"/>
      <c r="F69" s="177" t="str">
        <f t="shared" si="0"/>
        <v/>
      </c>
      <c r="G69" s="178"/>
      <c r="H69" s="257" t="str">
        <f t="shared" si="3"/>
        <v/>
      </c>
      <c r="I69" s="177"/>
      <c r="J69" s="177"/>
      <c r="K69" s="177"/>
      <c r="L69" s="42"/>
    </row>
    <row r="70" spans="1:12" ht="18" customHeight="1">
      <c r="A70" s="9">
        <v>43</v>
      </c>
      <c r="B70" s="185"/>
      <c r="C70" s="178"/>
      <c r="D70" s="257"/>
      <c r="E70" s="177"/>
      <c r="F70" s="177" t="str">
        <f t="shared" si="0"/>
        <v/>
      </c>
      <c r="G70" s="178"/>
      <c r="H70" s="257" t="str">
        <f t="shared" si="3"/>
        <v/>
      </c>
      <c r="I70" s="177"/>
      <c r="J70" s="177"/>
      <c r="K70" s="177"/>
      <c r="L70" s="42"/>
    </row>
    <row r="71" spans="1:12" ht="18" customHeight="1">
      <c r="A71" s="9">
        <v>44</v>
      </c>
      <c r="B71" s="185"/>
      <c r="C71" s="178"/>
      <c r="D71" s="257"/>
      <c r="E71" s="177"/>
      <c r="F71" s="177" t="str">
        <f t="shared" si="0"/>
        <v/>
      </c>
      <c r="G71" s="178"/>
      <c r="H71" s="257" t="str">
        <f t="shared" si="3"/>
        <v/>
      </c>
      <c r="I71" s="177"/>
      <c r="J71" s="177"/>
      <c r="K71" s="177"/>
      <c r="L71" s="42"/>
    </row>
    <row r="72" spans="1:12" ht="18" customHeight="1">
      <c r="A72" s="9">
        <v>45</v>
      </c>
      <c r="B72" s="185"/>
      <c r="C72" s="178"/>
      <c r="D72" s="257"/>
      <c r="E72" s="177"/>
      <c r="F72" s="177" t="str">
        <f t="shared" si="0"/>
        <v/>
      </c>
      <c r="G72" s="178"/>
      <c r="H72" s="257" t="str">
        <f t="shared" si="3"/>
        <v/>
      </c>
      <c r="I72" s="177"/>
      <c r="J72" s="177"/>
      <c r="K72" s="177"/>
      <c r="L72" s="42"/>
    </row>
    <row r="73" spans="1:12" ht="18" customHeight="1">
      <c r="A73" s="9">
        <v>46</v>
      </c>
      <c r="B73" s="185"/>
      <c r="C73" s="178"/>
      <c r="D73" s="257"/>
      <c r="E73" s="177"/>
      <c r="F73" s="177" t="str">
        <f t="shared" si="0"/>
        <v/>
      </c>
      <c r="G73" s="178"/>
      <c r="H73" s="257" t="str">
        <f t="shared" si="3"/>
        <v/>
      </c>
      <c r="I73" s="177"/>
      <c r="J73" s="177"/>
      <c r="K73" s="177"/>
      <c r="L73" s="42"/>
    </row>
    <row r="74" spans="1:12" ht="18" customHeight="1">
      <c r="A74" s="9">
        <v>47</v>
      </c>
      <c r="B74" s="185"/>
      <c r="C74" s="178"/>
      <c r="D74" s="257"/>
      <c r="E74" s="177"/>
      <c r="F74" s="177" t="str">
        <f t="shared" si="0"/>
        <v/>
      </c>
      <c r="G74" s="178"/>
      <c r="H74" s="257" t="str">
        <f t="shared" si="3"/>
        <v/>
      </c>
      <c r="I74" s="177"/>
      <c r="J74" s="177"/>
      <c r="K74" s="177"/>
      <c r="L74" s="42"/>
    </row>
    <row r="75" spans="1:12" ht="18" customHeight="1">
      <c r="A75" s="9">
        <v>48</v>
      </c>
      <c r="B75" s="185"/>
      <c r="C75" s="178"/>
      <c r="D75" s="257"/>
      <c r="E75" s="177"/>
      <c r="F75" s="177" t="str">
        <f t="shared" si="0"/>
        <v/>
      </c>
      <c r="G75" s="178"/>
      <c r="H75" s="257" t="str">
        <f t="shared" si="3"/>
        <v/>
      </c>
      <c r="I75" s="177"/>
      <c r="J75" s="177"/>
      <c r="K75" s="177"/>
      <c r="L75" s="42"/>
    </row>
    <row r="76" spans="1:12" ht="18" customHeight="1">
      <c r="A76" s="9">
        <v>49</v>
      </c>
      <c r="B76" s="185"/>
      <c r="C76" s="178"/>
      <c r="D76" s="257"/>
      <c r="E76" s="177"/>
      <c r="F76" s="177" t="str">
        <f t="shared" si="0"/>
        <v/>
      </c>
      <c r="G76" s="178"/>
      <c r="H76" s="257" t="str">
        <f t="shared" si="3"/>
        <v/>
      </c>
      <c r="I76" s="177"/>
      <c r="J76" s="177"/>
      <c r="K76" s="177"/>
      <c r="L76" s="42"/>
    </row>
    <row r="77" spans="1:12" ht="18" customHeight="1">
      <c r="A77" s="9">
        <v>50</v>
      </c>
      <c r="B77" s="185"/>
      <c r="C77" s="178"/>
      <c r="D77" s="257"/>
      <c r="E77" s="177"/>
      <c r="F77" s="177" t="str">
        <f t="shared" si="0"/>
        <v/>
      </c>
      <c r="G77" s="178"/>
      <c r="H77" s="257" t="str">
        <f t="shared" si="3"/>
        <v/>
      </c>
      <c r="I77" s="177"/>
      <c r="J77" s="177"/>
      <c r="K77" s="177"/>
      <c r="L77" s="42"/>
    </row>
    <row r="78" spans="1:12" ht="18" customHeight="1">
      <c r="A78" s="9">
        <v>51</v>
      </c>
      <c r="B78" s="185"/>
      <c r="C78" s="178"/>
      <c r="D78" s="257"/>
      <c r="E78" s="177"/>
      <c r="F78" s="177" t="str">
        <f t="shared" si="0"/>
        <v/>
      </c>
      <c r="G78" s="178"/>
      <c r="H78" s="257" t="str">
        <f t="shared" si="3"/>
        <v/>
      </c>
      <c r="I78" s="177"/>
      <c r="J78" s="177"/>
      <c r="K78" s="177"/>
      <c r="L78" s="42"/>
    </row>
    <row r="79" spans="1:12" ht="18" customHeight="1">
      <c r="A79" s="9">
        <v>52</v>
      </c>
      <c r="B79" s="185"/>
      <c r="C79" s="178"/>
      <c r="D79" s="257"/>
      <c r="E79" s="177"/>
      <c r="F79" s="177" t="str">
        <f t="shared" si="0"/>
        <v/>
      </c>
      <c r="G79" s="178"/>
      <c r="H79" s="257" t="str">
        <f t="shared" si="3"/>
        <v/>
      </c>
      <c r="I79" s="177"/>
      <c r="J79" s="177"/>
      <c r="K79" s="177"/>
      <c r="L79" s="42"/>
    </row>
    <row r="80" spans="1:12" ht="18" customHeight="1">
      <c r="A80" s="9">
        <v>53</v>
      </c>
      <c r="B80" s="185"/>
      <c r="C80" s="178"/>
      <c r="D80" s="257"/>
      <c r="E80" s="177"/>
      <c r="F80" s="177" t="str">
        <f t="shared" si="0"/>
        <v/>
      </c>
      <c r="G80" s="178"/>
      <c r="H80" s="257" t="str">
        <f t="shared" si="3"/>
        <v/>
      </c>
      <c r="I80" s="177"/>
      <c r="J80" s="177"/>
      <c r="K80" s="177"/>
      <c r="L80" s="42"/>
    </row>
    <row r="81" spans="1:12" ht="18" customHeight="1">
      <c r="A81" s="9">
        <v>54</v>
      </c>
      <c r="B81" s="185"/>
      <c r="C81" s="178"/>
      <c r="D81" s="257"/>
      <c r="E81" s="177"/>
      <c r="F81" s="177" t="str">
        <f t="shared" si="0"/>
        <v/>
      </c>
      <c r="G81" s="178"/>
      <c r="H81" s="257" t="str">
        <f t="shared" si="3"/>
        <v/>
      </c>
      <c r="I81" s="177"/>
      <c r="J81" s="177"/>
      <c r="K81" s="177"/>
      <c r="L81" s="42"/>
    </row>
    <row r="82" spans="1:12" ht="18" customHeight="1">
      <c r="A82" s="9">
        <v>55</v>
      </c>
      <c r="B82" s="185"/>
      <c r="C82" s="178"/>
      <c r="D82" s="257"/>
      <c r="E82" s="177"/>
      <c r="F82" s="177" t="str">
        <f t="shared" si="0"/>
        <v/>
      </c>
      <c r="G82" s="178"/>
      <c r="H82" s="257" t="str">
        <f t="shared" si="3"/>
        <v/>
      </c>
      <c r="I82" s="177"/>
      <c r="J82" s="177"/>
      <c r="K82" s="177"/>
      <c r="L82" s="42"/>
    </row>
    <row r="83" spans="1:12" ht="18" customHeight="1">
      <c r="A83" s="9">
        <v>56</v>
      </c>
      <c r="B83" s="185"/>
      <c r="C83" s="178"/>
      <c r="D83" s="257"/>
      <c r="E83" s="177"/>
      <c r="F83" s="177" t="str">
        <f t="shared" si="0"/>
        <v/>
      </c>
      <c r="G83" s="178"/>
      <c r="H83" s="257" t="str">
        <f t="shared" si="3"/>
        <v/>
      </c>
      <c r="I83" s="177"/>
      <c r="J83" s="177"/>
      <c r="K83" s="177"/>
      <c r="L83" s="42"/>
    </row>
    <row r="84" spans="1:12" ht="18" customHeight="1">
      <c r="A84" s="9">
        <v>57</v>
      </c>
      <c r="B84" s="185"/>
      <c r="C84" s="178"/>
      <c r="D84" s="257"/>
      <c r="E84" s="177"/>
      <c r="F84" s="177" t="str">
        <f t="shared" si="0"/>
        <v/>
      </c>
      <c r="G84" s="178"/>
      <c r="H84" s="257" t="str">
        <f t="shared" si="3"/>
        <v/>
      </c>
      <c r="I84" s="177"/>
      <c r="J84" s="177"/>
      <c r="K84" s="177"/>
      <c r="L84" s="42"/>
    </row>
    <row r="85" spans="1:12" ht="18" customHeight="1">
      <c r="A85" s="9">
        <v>58</v>
      </c>
      <c r="B85" s="185"/>
      <c r="C85" s="178"/>
      <c r="D85" s="257"/>
      <c r="E85" s="177"/>
      <c r="F85" s="177" t="str">
        <f t="shared" si="0"/>
        <v/>
      </c>
      <c r="G85" s="178"/>
      <c r="H85" s="257" t="str">
        <f t="shared" si="3"/>
        <v/>
      </c>
      <c r="I85" s="177"/>
      <c r="J85" s="177"/>
      <c r="K85" s="177"/>
      <c r="L85" s="42"/>
    </row>
    <row r="86" spans="1:12" ht="18" customHeight="1">
      <c r="A86" s="9">
        <v>59</v>
      </c>
      <c r="B86" s="185"/>
      <c r="C86" s="178"/>
      <c r="D86" s="257"/>
      <c r="E86" s="177"/>
      <c r="F86" s="177" t="str">
        <f t="shared" si="0"/>
        <v/>
      </c>
      <c r="G86" s="178"/>
      <c r="H86" s="257" t="str">
        <f t="shared" si="3"/>
        <v/>
      </c>
      <c r="I86" s="177"/>
      <c r="J86" s="177"/>
      <c r="K86" s="177"/>
      <c r="L86" s="42"/>
    </row>
    <row r="87" spans="1:12" ht="18" customHeight="1">
      <c r="A87" s="9">
        <v>60</v>
      </c>
      <c r="B87" s="185"/>
      <c r="C87" s="178"/>
      <c r="D87" s="257"/>
      <c r="E87" s="177"/>
      <c r="F87" s="177" t="str">
        <f t="shared" si="0"/>
        <v/>
      </c>
      <c r="G87" s="178"/>
      <c r="H87" s="257" t="str">
        <f t="shared" si="3"/>
        <v/>
      </c>
      <c r="I87" s="177"/>
      <c r="J87" s="177"/>
      <c r="K87" s="177"/>
      <c r="L87" s="42"/>
    </row>
    <row r="88" spans="1:12" ht="18" customHeight="1">
      <c r="A88" s="9">
        <v>61</v>
      </c>
      <c r="B88" s="185"/>
      <c r="C88" s="178"/>
      <c r="D88" s="257"/>
      <c r="E88" s="177"/>
      <c r="F88" s="177" t="str">
        <f t="shared" si="0"/>
        <v/>
      </c>
      <c r="G88" s="178"/>
      <c r="H88" s="257" t="str">
        <f t="shared" si="3"/>
        <v/>
      </c>
      <c r="I88" s="177"/>
      <c r="J88" s="177"/>
      <c r="K88" s="177"/>
      <c r="L88" s="42"/>
    </row>
    <row r="89" spans="1:12" ht="18" customHeight="1">
      <c r="A89" s="9">
        <v>62</v>
      </c>
      <c r="B89" s="185"/>
      <c r="C89" s="178"/>
      <c r="D89" s="257"/>
      <c r="E89" s="177"/>
      <c r="F89" s="177" t="str">
        <f t="shared" si="0"/>
        <v/>
      </c>
      <c r="G89" s="178"/>
      <c r="H89" s="257" t="str">
        <f t="shared" si="3"/>
        <v/>
      </c>
      <c r="I89" s="177"/>
      <c r="J89" s="177"/>
      <c r="K89" s="177"/>
      <c r="L89" s="42"/>
    </row>
    <row r="90" spans="1:12" ht="18" customHeight="1">
      <c r="A90" s="9">
        <v>63</v>
      </c>
      <c r="B90" s="185"/>
      <c r="C90" s="178"/>
      <c r="D90" s="257"/>
      <c r="E90" s="177"/>
      <c r="F90" s="177" t="str">
        <f t="shared" si="0"/>
        <v/>
      </c>
      <c r="G90" s="178"/>
      <c r="H90" s="257" t="str">
        <f t="shared" si="3"/>
        <v/>
      </c>
      <c r="I90" s="177"/>
      <c r="J90" s="177"/>
      <c r="K90" s="177"/>
      <c r="L90" s="42"/>
    </row>
    <row r="91" spans="1:12" ht="18" customHeight="1">
      <c r="A91" s="9">
        <v>64</v>
      </c>
      <c r="B91" s="185"/>
      <c r="C91" s="178"/>
      <c r="D91" s="257"/>
      <c r="E91" s="177"/>
      <c r="F91" s="177" t="str">
        <f t="shared" ref="F91:F154" si="4">PHONETIC(B91)</f>
        <v/>
      </c>
      <c r="G91" s="178"/>
      <c r="H91" s="257" t="str">
        <f t="shared" si="3"/>
        <v/>
      </c>
      <c r="I91" s="177"/>
      <c r="J91" s="177"/>
      <c r="K91" s="177"/>
      <c r="L91" s="42"/>
    </row>
    <row r="92" spans="1:12" ht="18" customHeight="1">
      <c r="A92" s="9">
        <v>65</v>
      </c>
      <c r="B92" s="185"/>
      <c r="C92" s="178"/>
      <c r="D92" s="257"/>
      <c r="E92" s="177"/>
      <c r="F92" s="177" t="str">
        <f t="shared" si="4"/>
        <v/>
      </c>
      <c r="G92" s="178"/>
      <c r="H92" s="257" t="str">
        <f t="shared" si="3"/>
        <v/>
      </c>
      <c r="I92" s="177"/>
      <c r="J92" s="177"/>
      <c r="K92" s="177"/>
      <c r="L92" s="42"/>
    </row>
    <row r="93" spans="1:12" ht="18" customHeight="1">
      <c r="A93" s="9">
        <v>66</v>
      </c>
      <c r="B93" s="185"/>
      <c r="C93" s="178"/>
      <c r="D93" s="257"/>
      <c r="E93" s="177"/>
      <c r="F93" s="177" t="str">
        <f t="shared" si="4"/>
        <v/>
      </c>
      <c r="G93" s="178"/>
      <c r="H93" s="257" t="str">
        <f t="shared" ref="H93:H124" si="5">PHONETIC(D93)</f>
        <v/>
      </c>
      <c r="I93" s="177"/>
      <c r="J93" s="177"/>
      <c r="K93" s="177"/>
      <c r="L93" s="42"/>
    </row>
    <row r="94" spans="1:12" ht="18" customHeight="1">
      <c r="A94" s="9">
        <v>67</v>
      </c>
      <c r="B94" s="185"/>
      <c r="C94" s="178"/>
      <c r="D94" s="257"/>
      <c r="E94" s="177"/>
      <c r="F94" s="177" t="str">
        <f t="shared" si="4"/>
        <v/>
      </c>
      <c r="G94" s="178"/>
      <c r="H94" s="257" t="str">
        <f t="shared" si="5"/>
        <v/>
      </c>
      <c r="I94" s="177"/>
      <c r="J94" s="177"/>
      <c r="K94" s="177"/>
      <c r="L94" s="42"/>
    </row>
    <row r="95" spans="1:12" ht="18" customHeight="1">
      <c r="A95" s="9">
        <v>68</v>
      </c>
      <c r="B95" s="185"/>
      <c r="C95" s="178"/>
      <c r="D95" s="257"/>
      <c r="E95" s="177"/>
      <c r="F95" s="177" t="str">
        <f t="shared" si="4"/>
        <v/>
      </c>
      <c r="G95" s="178"/>
      <c r="H95" s="257" t="str">
        <f t="shared" si="5"/>
        <v/>
      </c>
      <c r="I95" s="177"/>
      <c r="J95" s="177"/>
      <c r="K95" s="177"/>
      <c r="L95" s="42"/>
    </row>
    <row r="96" spans="1:12" ht="18" customHeight="1">
      <c r="A96" s="9">
        <v>69</v>
      </c>
      <c r="B96" s="185"/>
      <c r="C96" s="178"/>
      <c r="D96" s="257"/>
      <c r="E96" s="177"/>
      <c r="F96" s="177" t="str">
        <f t="shared" si="4"/>
        <v/>
      </c>
      <c r="G96" s="178"/>
      <c r="H96" s="257" t="str">
        <f t="shared" si="5"/>
        <v/>
      </c>
      <c r="I96" s="177"/>
      <c r="J96" s="177"/>
      <c r="K96" s="177"/>
      <c r="L96" s="42"/>
    </row>
    <row r="97" spans="1:12" ht="18" customHeight="1">
      <c r="A97" s="9">
        <v>70</v>
      </c>
      <c r="B97" s="185"/>
      <c r="C97" s="178"/>
      <c r="D97" s="257"/>
      <c r="E97" s="177"/>
      <c r="F97" s="177" t="str">
        <f t="shared" si="4"/>
        <v/>
      </c>
      <c r="G97" s="178"/>
      <c r="H97" s="257" t="str">
        <f t="shared" si="5"/>
        <v/>
      </c>
      <c r="I97" s="177"/>
      <c r="J97" s="177"/>
      <c r="K97" s="177"/>
      <c r="L97" s="42"/>
    </row>
    <row r="98" spans="1:12" ht="18" customHeight="1">
      <c r="A98" s="9">
        <v>71</v>
      </c>
      <c r="B98" s="185"/>
      <c r="C98" s="178"/>
      <c r="D98" s="257"/>
      <c r="E98" s="177"/>
      <c r="F98" s="177" t="str">
        <f t="shared" si="4"/>
        <v/>
      </c>
      <c r="G98" s="178"/>
      <c r="H98" s="257" t="str">
        <f t="shared" si="5"/>
        <v/>
      </c>
      <c r="I98" s="177"/>
      <c r="J98" s="177"/>
      <c r="K98" s="177"/>
      <c r="L98" s="42"/>
    </row>
    <row r="99" spans="1:12" ht="18" customHeight="1">
      <c r="A99" s="9">
        <v>72</v>
      </c>
      <c r="B99" s="185"/>
      <c r="C99" s="178"/>
      <c r="D99" s="257"/>
      <c r="E99" s="177"/>
      <c r="F99" s="177" t="str">
        <f t="shared" si="4"/>
        <v/>
      </c>
      <c r="G99" s="178"/>
      <c r="H99" s="257" t="str">
        <f t="shared" si="5"/>
        <v/>
      </c>
      <c r="I99" s="177"/>
      <c r="J99" s="177"/>
      <c r="K99" s="177"/>
      <c r="L99" s="42"/>
    </row>
    <row r="100" spans="1:12" ht="18" customHeight="1">
      <c r="A100" s="9">
        <v>73</v>
      </c>
      <c r="B100" s="185"/>
      <c r="C100" s="178"/>
      <c r="D100" s="257"/>
      <c r="E100" s="177"/>
      <c r="F100" s="177" t="str">
        <f t="shared" si="4"/>
        <v/>
      </c>
      <c r="G100" s="178"/>
      <c r="H100" s="257" t="str">
        <f t="shared" si="5"/>
        <v/>
      </c>
      <c r="I100" s="177"/>
      <c r="J100" s="177"/>
      <c r="K100" s="177"/>
      <c r="L100" s="42"/>
    </row>
    <row r="101" spans="1:12" ht="18" customHeight="1">
      <c r="A101" s="9">
        <v>74</v>
      </c>
      <c r="B101" s="185"/>
      <c r="C101" s="178"/>
      <c r="D101" s="257"/>
      <c r="E101" s="177"/>
      <c r="F101" s="177" t="str">
        <f t="shared" si="4"/>
        <v/>
      </c>
      <c r="G101" s="178"/>
      <c r="H101" s="257" t="str">
        <f t="shared" si="5"/>
        <v/>
      </c>
      <c r="I101" s="177"/>
      <c r="J101" s="177"/>
      <c r="K101" s="177"/>
      <c r="L101" s="42"/>
    </row>
    <row r="102" spans="1:12" ht="18" customHeight="1">
      <c r="A102" s="9">
        <v>75</v>
      </c>
      <c r="B102" s="185"/>
      <c r="C102" s="178"/>
      <c r="D102" s="257"/>
      <c r="E102" s="177"/>
      <c r="F102" s="177" t="str">
        <f t="shared" si="4"/>
        <v/>
      </c>
      <c r="G102" s="178"/>
      <c r="H102" s="257" t="str">
        <f t="shared" si="5"/>
        <v/>
      </c>
      <c r="I102" s="177"/>
      <c r="J102" s="177"/>
      <c r="K102" s="177"/>
      <c r="L102" s="42"/>
    </row>
    <row r="103" spans="1:12" ht="18" customHeight="1">
      <c r="A103" s="9">
        <v>76</v>
      </c>
      <c r="B103" s="185"/>
      <c r="C103" s="178"/>
      <c r="D103" s="257"/>
      <c r="E103" s="177"/>
      <c r="F103" s="177" t="str">
        <f t="shared" si="4"/>
        <v/>
      </c>
      <c r="G103" s="178"/>
      <c r="H103" s="257" t="str">
        <f t="shared" si="5"/>
        <v/>
      </c>
      <c r="I103" s="177"/>
      <c r="J103" s="177"/>
      <c r="K103" s="177"/>
      <c r="L103" s="42"/>
    </row>
    <row r="104" spans="1:12" ht="18" customHeight="1">
      <c r="A104" s="9">
        <v>77</v>
      </c>
      <c r="B104" s="185"/>
      <c r="C104" s="178"/>
      <c r="D104" s="257"/>
      <c r="E104" s="177"/>
      <c r="F104" s="177" t="str">
        <f t="shared" si="4"/>
        <v/>
      </c>
      <c r="G104" s="178"/>
      <c r="H104" s="257" t="str">
        <f t="shared" si="5"/>
        <v/>
      </c>
      <c r="I104" s="177"/>
      <c r="J104" s="177"/>
      <c r="K104" s="177"/>
      <c r="L104" s="42"/>
    </row>
    <row r="105" spans="1:12" ht="18" customHeight="1">
      <c r="A105" s="9">
        <v>78</v>
      </c>
      <c r="B105" s="185"/>
      <c r="C105" s="178"/>
      <c r="D105" s="257"/>
      <c r="E105" s="177"/>
      <c r="F105" s="177" t="str">
        <f t="shared" si="4"/>
        <v/>
      </c>
      <c r="G105" s="178"/>
      <c r="H105" s="257" t="str">
        <f t="shared" si="5"/>
        <v/>
      </c>
      <c r="I105" s="177"/>
      <c r="J105" s="177"/>
      <c r="K105" s="177"/>
      <c r="L105" s="42"/>
    </row>
    <row r="106" spans="1:12" ht="18" customHeight="1">
      <c r="A106" s="9">
        <v>79</v>
      </c>
      <c r="B106" s="185"/>
      <c r="C106" s="178"/>
      <c r="D106" s="257"/>
      <c r="E106" s="177"/>
      <c r="F106" s="177" t="str">
        <f t="shared" si="4"/>
        <v/>
      </c>
      <c r="G106" s="178"/>
      <c r="H106" s="257" t="str">
        <f t="shared" si="5"/>
        <v/>
      </c>
      <c r="I106" s="177"/>
      <c r="J106" s="177"/>
      <c r="K106" s="177"/>
      <c r="L106" s="42"/>
    </row>
    <row r="107" spans="1:12" ht="18" customHeight="1">
      <c r="A107" s="9">
        <v>80</v>
      </c>
      <c r="B107" s="185"/>
      <c r="C107" s="178"/>
      <c r="D107" s="257"/>
      <c r="E107" s="177"/>
      <c r="F107" s="177" t="str">
        <f t="shared" si="4"/>
        <v/>
      </c>
      <c r="G107" s="178"/>
      <c r="H107" s="257" t="str">
        <f t="shared" si="5"/>
        <v/>
      </c>
      <c r="I107" s="177"/>
      <c r="J107" s="177"/>
      <c r="K107" s="177"/>
      <c r="L107" s="42"/>
    </row>
    <row r="108" spans="1:12" ht="18" customHeight="1">
      <c r="A108" s="9">
        <v>81</v>
      </c>
      <c r="B108" s="185"/>
      <c r="C108" s="178"/>
      <c r="D108" s="257"/>
      <c r="E108" s="177"/>
      <c r="F108" s="177" t="str">
        <f t="shared" si="4"/>
        <v/>
      </c>
      <c r="G108" s="178"/>
      <c r="H108" s="257" t="str">
        <f t="shared" si="5"/>
        <v/>
      </c>
      <c r="I108" s="177"/>
      <c r="J108" s="177"/>
      <c r="K108" s="177"/>
      <c r="L108" s="42"/>
    </row>
    <row r="109" spans="1:12" ht="18" customHeight="1">
      <c r="A109" s="9">
        <v>82</v>
      </c>
      <c r="B109" s="185"/>
      <c r="C109" s="178"/>
      <c r="D109" s="257"/>
      <c r="E109" s="177"/>
      <c r="F109" s="177" t="str">
        <f t="shared" si="4"/>
        <v/>
      </c>
      <c r="G109" s="178"/>
      <c r="H109" s="257" t="str">
        <f t="shared" si="5"/>
        <v/>
      </c>
      <c r="I109" s="177"/>
      <c r="J109" s="177"/>
      <c r="K109" s="177"/>
      <c r="L109" s="42"/>
    </row>
    <row r="110" spans="1:12" ht="18" customHeight="1">
      <c r="A110" s="9">
        <v>83</v>
      </c>
      <c r="B110" s="185"/>
      <c r="C110" s="178"/>
      <c r="D110" s="257"/>
      <c r="E110" s="177"/>
      <c r="F110" s="177" t="str">
        <f t="shared" si="4"/>
        <v/>
      </c>
      <c r="G110" s="178"/>
      <c r="H110" s="257" t="str">
        <f t="shared" si="5"/>
        <v/>
      </c>
      <c r="I110" s="177"/>
      <c r="J110" s="177"/>
      <c r="K110" s="177"/>
      <c r="L110" s="42"/>
    </row>
    <row r="111" spans="1:12" ht="18" customHeight="1">
      <c r="A111" s="9">
        <v>84</v>
      </c>
      <c r="B111" s="185"/>
      <c r="C111" s="178"/>
      <c r="D111" s="257"/>
      <c r="E111" s="177"/>
      <c r="F111" s="177" t="str">
        <f t="shared" si="4"/>
        <v/>
      </c>
      <c r="G111" s="178"/>
      <c r="H111" s="257" t="str">
        <f t="shared" si="5"/>
        <v/>
      </c>
      <c r="I111" s="177"/>
      <c r="J111" s="177"/>
      <c r="K111" s="177"/>
      <c r="L111" s="42"/>
    </row>
    <row r="112" spans="1:12" ht="18" customHeight="1">
      <c r="A112" s="9">
        <v>85</v>
      </c>
      <c r="B112" s="185"/>
      <c r="C112" s="178"/>
      <c r="D112" s="257"/>
      <c r="E112" s="177"/>
      <c r="F112" s="177" t="str">
        <f t="shared" si="4"/>
        <v/>
      </c>
      <c r="G112" s="178"/>
      <c r="H112" s="257" t="str">
        <f t="shared" si="5"/>
        <v/>
      </c>
      <c r="I112" s="177"/>
      <c r="J112" s="177"/>
      <c r="K112" s="177"/>
      <c r="L112" s="42"/>
    </row>
    <row r="113" spans="1:12" ht="18" customHeight="1">
      <c r="A113" s="9">
        <v>86</v>
      </c>
      <c r="B113" s="185"/>
      <c r="C113" s="178"/>
      <c r="D113" s="257"/>
      <c r="E113" s="177"/>
      <c r="F113" s="177" t="str">
        <f t="shared" si="4"/>
        <v/>
      </c>
      <c r="G113" s="178"/>
      <c r="H113" s="257" t="str">
        <f t="shared" si="5"/>
        <v/>
      </c>
      <c r="I113" s="177"/>
      <c r="J113" s="177"/>
      <c r="K113" s="177"/>
      <c r="L113" s="42"/>
    </row>
    <row r="114" spans="1:12" ht="18" customHeight="1">
      <c r="A114" s="9">
        <v>87</v>
      </c>
      <c r="B114" s="185"/>
      <c r="C114" s="178"/>
      <c r="D114" s="257"/>
      <c r="E114" s="177"/>
      <c r="F114" s="177" t="str">
        <f t="shared" si="4"/>
        <v/>
      </c>
      <c r="G114" s="178"/>
      <c r="H114" s="257" t="str">
        <f t="shared" si="5"/>
        <v/>
      </c>
      <c r="I114" s="177"/>
      <c r="J114" s="177"/>
      <c r="K114" s="177"/>
      <c r="L114" s="42"/>
    </row>
    <row r="115" spans="1:12" ht="18" customHeight="1">
      <c r="A115" s="9">
        <v>88</v>
      </c>
      <c r="B115" s="185"/>
      <c r="C115" s="178"/>
      <c r="D115" s="257"/>
      <c r="E115" s="177"/>
      <c r="F115" s="177" t="str">
        <f t="shared" si="4"/>
        <v/>
      </c>
      <c r="G115" s="178"/>
      <c r="H115" s="257" t="str">
        <f t="shared" si="5"/>
        <v/>
      </c>
      <c r="I115" s="177"/>
      <c r="J115" s="177"/>
      <c r="K115" s="177"/>
      <c r="L115" s="42"/>
    </row>
    <row r="116" spans="1:12" ht="18" customHeight="1">
      <c r="A116" s="9">
        <v>89</v>
      </c>
      <c r="B116" s="185"/>
      <c r="C116" s="178"/>
      <c r="D116" s="257"/>
      <c r="E116" s="177"/>
      <c r="F116" s="177" t="str">
        <f t="shared" si="4"/>
        <v/>
      </c>
      <c r="G116" s="178"/>
      <c r="H116" s="257" t="str">
        <f t="shared" si="5"/>
        <v/>
      </c>
      <c r="I116" s="177"/>
      <c r="J116" s="177"/>
      <c r="K116" s="177"/>
      <c r="L116" s="42"/>
    </row>
    <row r="117" spans="1:12" ht="18" customHeight="1">
      <c r="A117" s="9">
        <v>90</v>
      </c>
      <c r="B117" s="185"/>
      <c r="C117" s="178"/>
      <c r="D117" s="257"/>
      <c r="E117" s="177"/>
      <c r="F117" s="177" t="str">
        <f t="shared" si="4"/>
        <v/>
      </c>
      <c r="G117" s="178"/>
      <c r="H117" s="257" t="str">
        <f t="shared" si="5"/>
        <v/>
      </c>
      <c r="I117" s="177"/>
      <c r="J117" s="177"/>
      <c r="K117" s="177"/>
      <c r="L117" s="42"/>
    </row>
    <row r="118" spans="1:12" ht="18" customHeight="1">
      <c r="A118" s="9">
        <v>91</v>
      </c>
      <c r="B118" s="185"/>
      <c r="C118" s="178"/>
      <c r="D118" s="257"/>
      <c r="E118" s="177"/>
      <c r="F118" s="177" t="str">
        <f t="shared" si="4"/>
        <v/>
      </c>
      <c r="G118" s="178"/>
      <c r="H118" s="257" t="str">
        <f t="shared" si="5"/>
        <v/>
      </c>
      <c r="I118" s="177"/>
      <c r="J118" s="177"/>
      <c r="K118" s="177"/>
      <c r="L118" s="42"/>
    </row>
    <row r="119" spans="1:12" ht="18" customHeight="1">
      <c r="A119" s="9">
        <v>92</v>
      </c>
      <c r="B119" s="185"/>
      <c r="C119" s="178"/>
      <c r="D119" s="257"/>
      <c r="E119" s="177"/>
      <c r="F119" s="177" t="str">
        <f t="shared" si="4"/>
        <v/>
      </c>
      <c r="G119" s="178"/>
      <c r="H119" s="257" t="str">
        <f t="shared" si="5"/>
        <v/>
      </c>
      <c r="I119" s="177"/>
      <c r="J119" s="177"/>
      <c r="K119" s="177"/>
      <c r="L119" s="42"/>
    </row>
    <row r="120" spans="1:12" ht="18" customHeight="1">
      <c r="A120" s="9">
        <v>93</v>
      </c>
      <c r="B120" s="185"/>
      <c r="C120" s="178"/>
      <c r="D120" s="257"/>
      <c r="E120" s="177"/>
      <c r="F120" s="177" t="str">
        <f t="shared" si="4"/>
        <v/>
      </c>
      <c r="G120" s="178"/>
      <c r="H120" s="257" t="str">
        <f t="shared" si="5"/>
        <v/>
      </c>
      <c r="I120" s="177"/>
      <c r="J120" s="177"/>
      <c r="K120" s="177"/>
      <c r="L120" s="42"/>
    </row>
    <row r="121" spans="1:12" ht="18" customHeight="1">
      <c r="A121" s="9">
        <v>94</v>
      </c>
      <c r="B121" s="185"/>
      <c r="C121" s="178"/>
      <c r="D121" s="257"/>
      <c r="E121" s="177"/>
      <c r="F121" s="177" t="str">
        <f t="shared" si="4"/>
        <v/>
      </c>
      <c r="G121" s="178"/>
      <c r="H121" s="257" t="str">
        <f t="shared" si="5"/>
        <v/>
      </c>
      <c r="I121" s="177"/>
      <c r="J121" s="177"/>
      <c r="K121" s="177"/>
      <c r="L121" s="42"/>
    </row>
    <row r="122" spans="1:12" ht="18" customHeight="1">
      <c r="A122" s="9">
        <v>95</v>
      </c>
      <c r="B122" s="185"/>
      <c r="C122" s="178"/>
      <c r="D122" s="257"/>
      <c r="E122" s="177"/>
      <c r="F122" s="177" t="str">
        <f t="shared" si="4"/>
        <v/>
      </c>
      <c r="G122" s="178"/>
      <c r="H122" s="257" t="str">
        <f t="shared" si="5"/>
        <v/>
      </c>
      <c r="I122" s="177"/>
      <c r="J122" s="177"/>
      <c r="K122" s="177"/>
      <c r="L122" s="42"/>
    </row>
    <row r="123" spans="1:12" ht="18" customHeight="1">
      <c r="A123" s="9">
        <v>96</v>
      </c>
      <c r="B123" s="185"/>
      <c r="C123" s="178"/>
      <c r="D123" s="257"/>
      <c r="E123" s="177"/>
      <c r="F123" s="177" t="str">
        <f t="shared" si="4"/>
        <v/>
      </c>
      <c r="G123" s="178"/>
      <c r="H123" s="257" t="str">
        <f t="shared" si="5"/>
        <v/>
      </c>
      <c r="I123" s="177"/>
      <c r="J123" s="177"/>
      <c r="K123" s="177"/>
      <c r="L123" s="42"/>
    </row>
    <row r="124" spans="1:12" ht="18" customHeight="1">
      <c r="A124" s="9">
        <v>97</v>
      </c>
      <c r="B124" s="185"/>
      <c r="C124" s="178"/>
      <c r="D124" s="257"/>
      <c r="E124" s="177"/>
      <c r="F124" s="177" t="str">
        <f t="shared" si="4"/>
        <v/>
      </c>
      <c r="G124" s="178"/>
      <c r="H124" s="257" t="str">
        <f t="shared" si="5"/>
        <v/>
      </c>
      <c r="I124" s="177"/>
      <c r="J124" s="177"/>
      <c r="K124" s="177"/>
      <c r="L124" s="42"/>
    </row>
    <row r="125" spans="1:12" ht="18" customHeight="1">
      <c r="A125" s="9">
        <v>98</v>
      </c>
      <c r="B125" s="185"/>
      <c r="C125" s="178"/>
      <c r="D125" s="257"/>
      <c r="E125" s="177"/>
      <c r="F125" s="177" t="str">
        <f t="shared" si="4"/>
        <v/>
      </c>
      <c r="G125" s="178"/>
      <c r="H125" s="257" t="str">
        <f t="shared" ref="H125:H156" si="6">PHONETIC(D125)</f>
        <v/>
      </c>
      <c r="I125" s="177"/>
      <c r="J125" s="177"/>
      <c r="K125" s="177"/>
      <c r="L125" s="42"/>
    </row>
    <row r="126" spans="1:12" ht="18" customHeight="1">
      <c r="A126" s="9">
        <v>99</v>
      </c>
      <c r="B126" s="185"/>
      <c r="C126" s="178"/>
      <c r="D126" s="257"/>
      <c r="E126" s="177"/>
      <c r="F126" s="177" t="str">
        <f t="shared" si="4"/>
        <v/>
      </c>
      <c r="G126" s="178"/>
      <c r="H126" s="257" t="str">
        <f t="shared" si="6"/>
        <v/>
      </c>
      <c r="I126" s="177"/>
      <c r="J126" s="177"/>
      <c r="K126" s="177"/>
      <c r="L126" s="42"/>
    </row>
    <row r="127" spans="1:12" ht="18" customHeight="1">
      <c r="A127" s="9">
        <v>100</v>
      </c>
      <c r="B127" s="185"/>
      <c r="C127" s="178"/>
      <c r="D127" s="257"/>
      <c r="E127" s="177"/>
      <c r="F127" s="177" t="str">
        <f t="shared" si="4"/>
        <v/>
      </c>
      <c r="G127" s="178"/>
      <c r="H127" s="257" t="str">
        <f t="shared" si="6"/>
        <v/>
      </c>
      <c r="I127" s="177"/>
      <c r="J127" s="177"/>
      <c r="K127" s="177"/>
      <c r="L127" s="42"/>
    </row>
    <row r="128" spans="1:12" ht="18" customHeight="1">
      <c r="A128" s="9">
        <v>101</v>
      </c>
      <c r="B128" s="185"/>
      <c r="C128" s="178"/>
      <c r="D128" s="257"/>
      <c r="E128" s="177"/>
      <c r="F128" s="177" t="str">
        <f t="shared" si="4"/>
        <v/>
      </c>
      <c r="G128" s="178"/>
      <c r="H128" s="257" t="str">
        <f t="shared" si="6"/>
        <v/>
      </c>
      <c r="I128" s="177"/>
      <c r="J128" s="177"/>
      <c r="K128" s="177"/>
      <c r="L128" s="42"/>
    </row>
    <row r="129" spans="1:12" ht="18" customHeight="1">
      <c r="A129" s="9">
        <v>102</v>
      </c>
      <c r="B129" s="185"/>
      <c r="C129" s="178"/>
      <c r="D129" s="257"/>
      <c r="E129" s="177"/>
      <c r="F129" s="177" t="str">
        <f t="shared" si="4"/>
        <v/>
      </c>
      <c r="G129" s="178"/>
      <c r="H129" s="257" t="str">
        <f t="shared" si="6"/>
        <v/>
      </c>
      <c r="I129" s="177"/>
      <c r="J129" s="177"/>
      <c r="K129" s="177"/>
      <c r="L129" s="42"/>
    </row>
    <row r="130" spans="1:12" ht="18" customHeight="1">
      <c r="A130" s="9">
        <v>103</v>
      </c>
      <c r="B130" s="185"/>
      <c r="C130" s="178"/>
      <c r="D130" s="257"/>
      <c r="E130" s="177"/>
      <c r="F130" s="177" t="str">
        <f t="shared" si="4"/>
        <v/>
      </c>
      <c r="G130" s="178"/>
      <c r="H130" s="257" t="str">
        <f t="shared" si="6"/>
        <v/>
      </c>
      <c r="I130" s="177"/>
      <c r="J130" s="177"/>
      <c r="K130" s="177"/>
      <c r="L130" s="42"/>
    </row>
    <row r="131" spans="1:12" ht="18" customHeight="1">
      <c r="A131" s="9">
        <v>104</v>
      </c>
      <c r="B131" s="185"/>
      <c r="C131" s="178"/>
      <c r="D131" s="257"/>
      <c r="E131" s="177"/>
      <c r="F131" s="177" t="str">
        <f t="shared" si="4"/>
        <v/>
      </c>
      <c r="G131" s="178"/>
      <c r="H131" s="257" t="str">
        <f t="shared" si="6"/>
        <v/>
      </c>
      <c r="I131" s="177"/>
      <c r="J131" s="177"/>
      <c r="K131" s="177"/>
      <c r="L131" s="42"/>
    </row>
    <row r="132" spans="1:12" ht="18" customHeight="1">
      <c r="A132" s="9">
        <v>105</v>
      </c>
      <c r="B132" s="185"/>
      <c r="C132" s="178"/>
      <c r="D132" s="257"/>
      <c r="E132" s="177"/>
      <c r="F132" s="177" t="str">
        <f t="shared" si="4"/>
        <v/>
      </c>
      <c r="G132" s="178"/>
      <c r="H132" s="257" t="str">
        <f t="shared" si="6"/>
        <v/>
      </c>
      <c r="I132" s="177"/>
      <c r="J132" s="177"/>
      <c r="K132" s="177"/>
      <c r="L132" s="42"/>
    </row>
    <row r="133" spans="1:12" ht="18" customHeight="1">
      <c r="A133" s="9">
        <v>106</v>
      </c>
      <c r="B133" s="185"/>
      <c r="C133" s="178"/>
      <c r="D133" s="257"/>
      <c r="E133" s="177"/>
      <c r="F133" s="177" t="str">
        <f t="shared" si="4"/>
        <v/>
      </c>
      <c r="G133" s="178"/>
      <c r="H133" s="257" t="str">
        <f t="shared" si="6"/>
        <v/>
      </c>
      <c r="I133" s="177"/>
      <c r="J133" s="177"/>
      <c r="K133" s="177"/>
      <c r="L133" s="42"/>
    </row>
    <row r="134" spans="1:12" ht="18" customHeight="1">
      <c r="A134" s="9">
        <v>107</v>
      </c>
      <c r="B134" s="185"/>
      <c r="C134" s="178"/>
      <c r="D134" s="257"/>
      <c r="E134" s="177"/>
      <c r="F134" s="177" t="str">
        <f t="shared" si="4"/>
        <v/>
      </c>
      <c r="G134" s="178"/>
      <c r="H134" s="257" t="str">
        <f t="shared" si="6"/>
        <v/>
      </c>
      <c r="I134" s="177"/>
      <c r="J134" s="177"/>
      <c r="K134" s="177"/>
      <c r="L134" s="42"/>
    </row>
    <row r="135" spans="1:12" ht="18" customHeight="1">
      <c r="A135" s="9">
        <v>108</v>
      </c>
      <c r="B135" s="185"/>
      <c r="C135" s="178"/>
      <c r="D135" s="257"/>
      <c r="E135" s="177"/>
      <c r="F135" s="177" t="str">
        <f t="shared" si="4"/>
        <v/>
      </c>
      <c r="G135" s="178"/>
      <c r="H135" s="257" t="str">
        <f t="shared" si="6"/>
        <v/>
      </c>
      <c r="I135" s="177"/>
      <c r="J135" s="177"/>
      <c r="K135" s="177"/>
      <c r="L135" s="42"/>
    </row>
    <row r="136" spans="1:12" ht="18" customHeight="1">
      <c r="A136" s="9">
        <v>109</v>
      </c>
      <c r="B136" s="185"/>
      <c r="C136" s="178"/>
      <c r="D136" s="257"/>
      <c r="E136" s="177"/>
      <c r="F136" s="177" t="str">
        <f t="shared" si="4"/>
        <v/>
      </c>
      <c r="G136" s="178"/>
      <c r="H136" s="257" t="str">
        <f t="shared" si="6"/>
        <v/>
      </c>
      <c r="I136" s="177"/>
      <c r="J136" s="177"/>
      <c r="K136" s="177"/>
      <c r="L136" s="42"/>
    </row>
    <row r="137" spans="1:12" ht="18" customHeight="1">
      <c r="A137" s="9">
        <v>110</v>
      </c>
      <c r="B137" s="185"/>
      <c r="C137" s="178"/>
      <c r="D137" s="257"/>
      <c r="E137" s="177"/>
      <c r="F137" s="177" t="str">
        <f t="shared" si="4"/>
        <v/>
      </c>
      <c r="G137" s="178"/>
      <c r="H137" s="257" t="str">
        <f t="shared" si="6"/>
        <v/>
      </c>
      <c r="I137" s="177"/>
      <c r="J137" s="177"/>
      <c r="K137" s="177"/>
      <c r="L137" s="42"/>
    </row>
    <row r="138" spans="1:12" ht="18" customHeight="1">
      <c r="A138" s="9">
        <v>111</v>
      </c>
      <c r="B138" s="185"/>
      <c r="C138" s="178"/>
      <c r="D138" s="257"/>
      <c r="E138" s="177"/>
      <c r="F138" s="177" t="str">
        <f t="shared" si="4"/>
        <v/>
      </c>
      <c r="G138" s="178"/>
      <c r="H138" s="257" t="str">
        <f t="shared" si="6"/>
        <v/>
      </c>
      <c r="I138" s="177"/>
      <c r="J138" s="177"/>
      <c r="K138" s="177"/>
      <c r="L138" s="42"/>
    </row>
    <row r="139" spans="1:12" ht="18" customHeight="1">
      <c r="A139" s="9">
        <v>112</v>
      </c>
      <c r="B139" s="185"/>
      <c r="C139" s="178"/>
      <c r="D139" s="257"/>
      <c r="E139" s="177"/>
      <c r="F139" s="177" t="str">
        <f t="shared" si="4"/>
        <v/>
      </c>
      <c r="G139" s="178"/>
      <c r="H139" s="257" t="str">
        <f t="shared" si="6"/>
        <v/>
      </c>
      <c r="I139" s="177"/>
      <c r="J139" s="177"/>
      <c r="K139" s="177"/>
      <c r="L139" s="42"/>
    </row>
    <row r="140" spans="1:12" ht="18" customHeight="1">
      <c r="A140" s="9">
        <v>113</v>
      </c>
      <c r="B140" s="185"/>
      <c r="C140" s="178"/>
      <c r="D140" s="257"/>
      <c r="E140" s="177"/>
      <c r="F140" s="177" t="str">
        <f t="shared" si="4"/>
        <v/>
      </c>
      <c r="G140" s="178"/>
      <c r="H140" s="257" t="str">
        <f t="shared" si="6"/>
        <v/>
      </c>
      <c r="I140" s="177"/>
      <c r="J140" s="177"/>
      <c r="K140" s="177"/>
      <c r="L140" s="42"/>
    </row>
    <row r="141" spans="1:12" ht="18" customHeight="1">
      <c r="A141" s="9">
        <v>114</v>
      </c>
      <c r="B141" s="185"/>
      <c r="C141" s="178"/>
      <c r="D141" s="257"/>
      <c r="E141" s="177"/>
      <c r="F141" s="177" t="str">
        <f t="shared" si="4"/>
        <v/>
      </c>
      <c r="G141" s="178"/>
      <c r="H141" s="257" t="str">
        <f t="shared" si="6"/>
        <v/>
      </c>
      <c r="I141" s="177"/>
      <c r="J141" s="177"/>
      <c r="K141" s="177"/>
      <c r="L141" s="42"/>
    </row>
    <row r="142" spans="1:12" ht="18" customHeight="1">
      <c r="A142" s="9">
        <v>115</v>
      </c>
      <c r="B142" s="185"/>
      <c r="C142" s="178"/>
      <c r="D142" s="257"/>
      <c r="E142" s="177"/>
      <c r="F142" s="177" t="str">
        <f t="shared" si="4"/>
        <v/>
      </c>
      <c r="G142" s="178"/>
      <c r="H142" s="257" t="str">
        <f t="shared" si="6"/>
        <v/>
      </c>
      <c r="I142" s="177"/>
      <c r="J142" s="177"/>
      <c r="K142" s="177"/>
      <c r="L142" s="42"/>
    </row>
    <row r="143" spans="1:12" ht="18" customHeight="1">
      <c r="A143" s="9">
        <v>116</v>
      </c>
      <c r="B143" s="185"/>
      <c r="C143" s="178"/>
      <c r="D143" s="257"/>
      <c r="E143" s="177"/>
      <c r="F143" s="177" t="str">
        <f t="shared" si="4"/>
        <v/>
      </c>
      <c r="G143" s="178"/>
      <c r="H143" s="257" t="str">
        <f t="shared" si="6"/>
        <v/>
      </c>
      <c r="I143" s="177"/>
      <c r="J143" s="177"/>
      <c r="K143" s="177"/>
      <c r="L143" s="42"/>
    </row>
    <row r="144" spans="1:12" ht="18" customHeight="1">
      <c r="A144" s="9">
        <v>117</v>
      </c>
      <c r="B144" s="185"/>
      <c r="C144" s="178"/>
      <c r="D144" s="257"/>
      <c r="E144" s="177"/>
      <c r="F144" s="177" t="str">
        <f t="shared" si="4"/>
        <v/>
      </c>
      <c r="G144" s="178"/>
      <c r="H144" s="257" t="str">
        <f t="shared" si="6"/>
        <v/>
      </c>
      <c r="I144" s="177"/>
      <c r="J144" s="177"/>
      <c r="K144" s="177"/>
      <c r="L144" s="42"/>
    </row>
    <row r="145" spans="1:12" ht="18" customHeight="1">
      <c r="A145" s="9">
        <v>118</v>
      </c>
      <c r="B145" s="185"/>
      <c r="C145" s="178"/>
      <c r="D145" s="257"/>
      <c r="E145" s="177"/>
      <c r="F145" s="177" t="str">
        <f t="shared" si="4"/>
        <v/>
      </c>
      <c r="G145" s="178"/>
      <c r="H145" s="257" t="str">
        <f t="shared" si="6"/>
        <v/>
      </c>
      <c r="I145" s="177"/>
      <c r="J145" s="177"/>
      <c r="K145" s="177"/>
      <c r="L145" s="42"/>
    </row>
    <row r="146" spans="1:12" ht="18" customHeight="1">
      <c r="A146" s="9">
        <v>119</v>
      </c>
      <c r="B146" s="185"/>
      <c r="C146" s="178"/>
      <c r="D146" s="257"/>
      <c r="E146" s="177"/>
      <c r="F146" s="177" t="str">
        <f t="shared" si="4"/>
        <v/>
      </c>
      <c r="G146" s="178"/>
      <c r="H146" s="257" t="str">
        <f t="shared" si="6"/>
        <v/>
      </c>
      <c r="I146" s="177"/>
      <c r="J146" s="177"/>
      <c r="K146" s="177"/>
      <c r="L146" s="42"/>
    </row>
    <row r="147" spans="1:12" ht="18" customHeight="1">
      <c r="A147" s="9">
        <v>120</v>
      </c>
      <c r="B147" s="185"/>
      <c r="C147" s="178"/>
      <c r="D147" s="257"/>
      <c r="E147" s="177"/>
      <c r="F147" s="177" t="str">
        <f t="shared" si="4"/>
        <v/>
      </c>
      <c r="G147" s="178"/>
      <c r="H147" s="257" t="str">
        <f t="shared" si="6"/>
        <v/>
      </c>
      <c r="I147" s="177"/>
      <c r="J147" s="177"/>
      <c r="K147" s="177"/>
      <c r="L147" s="42"/>
    </row>
    <row r="148" spans="1:12" ht="18" customHeight="1">
      <c r="A148" s="9">
        <v>121</v>
      </c>
      <c r="B148" s="185"/>
      <c r="C148" s="178"/>
      <c r="D148" s="257"/>
      <c r="E148" s="177"/>
      <c r="F148" s="177" t="str">
        <f t="shared" si="4"/>
        <v/>
      </c>
      <c r="G148" s="178"/>
      <c r="H148" s="257" t="str">
        <f t="shared" si="6"/>
        <v/>
      </c>
      <c r="I148" s="177"/>
      <c r="J148" s="177"/>
      <c r="K148" s="177"/>
      <c r="L148" s="42"/>
    </row>
    <row r="149" spans="1:12" ht="18" customHeight="1">
      <c r="A149" s="9">
        <v>122</v>
      </c>
      <c r="B149" s="185"/>
      <c r="C149" s="178"/>
      <c r="D149" s="257"/>
      <c r="E149" s="177"/>
      <c r="F149" s="177" t="str">
        <f t="shared" si="4"/>
        <v/>
      </c>
      <c r="G149" s="178"/>
      <c r="H149" s="257" t="str">
        <f t="shared" si="6"/>
        <v/>
      </c>
      <c r="I149" s="177"/>
      <c r="J149" s="177"/>
      <c r="K149" s="177"/>
      <c r="L149" s="42"/>
    </row>
    <row r="150" spans="1:12" ht="18" customHeight="1">
      <c r="A150" s="9">
        <v>123</v>
      </c>
      <c r="B150" s="185"/>
      <c r="C150" s="178"/>
      <c r="D150" s="257"/>
      <c r="E150" s="177"/>
      <c r="F150" s="177" t="str">
        <f t="shared" si="4"/>
        <v/>
      </c>
      <c r="G150" s="178"/>
      <c r="H150" s="257" t="str">
        <f t="shared" si="6"/>
        <v/>
      </c>
      <c r="I150" s="177"/>
      <c r="J150" s="177"/>
      <c r="K150" s="177"/>
      <c r="L150" s="42"/>
    </row>
    <row r="151" spans="1:12" ht="18" customHeight="1">
      <c r="A151" s="9">
        <v>124</v>
      </c>
      <c r="B151" s="185"/>
      <c r="C151" s="178"/>
      <c r="D151" s="257"/>
      <c r="E151" s="177"/>
      <c r="F151" s="177" t="str">
        <f t="shared" si="4"/>
        <v/>
      </c>
      <c r="G151" s="178"/>
      <c r="H151" s="257" t="str">
        <f t="shared" si="6"/>
        <v/>
      </c>
      <c r="I151" s="177"/>
      <c r="J151" s="177"/>
      <c r="K151" s="177"/>
      <c r="L151" s="42"/>
    </row>
    <row r="152" spans="1:12" ht="18" customHeight="1">
      <c r="A152" s="9">
        <v>125</v>
      </c>
      <c r="B152" s="185"/>
      <c r="C152" s="178"/>
      <c r="D152" s="257"/>
      <c r="E152" s="177"/>
      <c r="F152" s="177" t="str">
        <f t="shared" si="4"/>
        <v/>
      </c>
      <c r="G152" s="178"/>
      <c r="H152" s="257" t="str">
        <f t="shared" si="6"/>
        <v/>
      </c>
      <c r="I152" s="177"/>
      <c r="J152" s="177"/>
      <c r="K152" s="177"/>
      <c r="L152" s="42"/>
    </row>
    <row r="153" spans="1:12" ht="18" customHeight="1">
      <c r="A153" s="9">
        <v>126</v>
      </c>
      <c r="B153" s="185"/>
      <c r="C153" s="178"/>
      <c r="D153" s="257"/>
      <c r="E153" s="177"/>
      <c r="F153" s="177" t="str">
        <f t="shared" si="4"/>
        <v/>
      </c>
      <c r="G153" s="178"/>
      <c r="H153" s="257" t="str">
        <f t="shared" si="6"/>
        <v/>
      </c>
      <c r="I153" s="177"/>
      <c r="J153" s="177"/>
      <c r="K153" s="177"/>
      <c r="L153" s="42"/>
    </row>
    <row r="154" spans="1:12" ht="18" customHeight="1">
      <c r="A154" s="9">
        <v>127</v>
      </c>
      <c r="B154" s="185"/>
      <c r="C154" s="178"/>
      <c r="D154" s="257"/>
      <c r="E154" s="177"/>
      <c r="F154" s="177" t="str">
        <f t="shared" si="4"/>
        <v/>
      </c>
      <c r="G154" s="178"/>
      <c r="H154" s="257" t="str">
        <f t="shared" si="6"/>
        <v/>
      </c>
      <c r="I154" s="177"/>
      <c r="J154" s="177"/>
      <c r="K154" s="177"/>
      <c r="L154" s="42"/>
    </row>
    <row r="155" spans="1:12" ht="18" customHeight="1">
      <c r="A155" s="9">
        <v>128</v>
      </c>
      <c r="B155" s="185"/>
      <c r="C155" s="178"/>
      <c r="D155" s="257"/>
      <c r="E155" s="177"/>
      <c r="F155" s="177" t="str">
        <f t="shared" ref="F155:F218" si="7">PHONETIC(B155)</f>
        <v/>
      </c>
      <c r="G155" s="178"/>
      <c r="H155" s="257" t="str">
        <f t="shared" si="6"/>
        <v/>
      </c>
      <c r="I155" s="177"/>
      <c r="J155" s="177"/>
      <c r="K155" s="177"/>
      <c r="L155" s="42"/>
    </row>
    <row r="156" spans="1:12" ht="18" customHeight="1">
      <c r="A156" s="9">
        <v>129</v>
      </c>
      <c r="B156" s="185"/>
      <c r="C156" s="178"/>
      <c r="D156" s="257"/>
      <c r="E156" s="177"/>
      <c r="F156" s="177" t="str">
        <f t="shared" si="7"/>
        <v/>
      </c>
      <c r="G156" s="178"/>
      <c r="H156" s="257" t="str">
        <f t="shared" si="6"/>
        <v/>
      </c>
      <c r="I156" s="177"/>
      <c r="J156" s="177"/>
      <c r="K156" s="177"/>
      <c r="L156" s="42"/>
    </row>
    <row r="157" spans="1:12" ht="18" customHeight="1">
      <c r="A157" s="9">
        <v>130</v>
      </c>
      <c r="B157" s="185"/>
      <c r="C157" s="178"/>
      <c r="D157" s="257"/>
      <c r="E157" s="177"/>
      <c r="F157" s="177" t="str">
        <f t="shared" si="7"/>
        <v/>
      </c>
      <c r="G157" s="178"/>
      <c r="H157" s="257" t="str">
        <f t="shared" ref="H157:H188" si="8">PHONETIC(D157)</f>
        <v/>
      </c>
      <c r="I157" s="177"/>
      <c r="J157" s="177"/>
      <c r="K157" s="177"/>
      <c r="L157" s="42"/>
    </row>
    <row r="158" spans="1:12" ht="18" customHeight="1">
      <c r="A158" s="9">
        <v>131</v>
      </c>
      <c r="B158" s="185"/>
      <c r="C158" s="178"/>
      <c r="D158" s="257"/>
      <c r="E158" s="177"/>
      <c r="F158" s="177" t="str">
        <f t="shared" si="7"/>
        <v/>
      </c>
      <c r="G158" s="178"/>
      <c r="H158" s="257" t="str">
        <f t="shared" si="8"/>
        <v/>
      </c>
      <c r="I158" s="177"/>
      <c r="J158" s="177"/>
      <c r="K158" s="177"/>
      <c r="L158" s="42"/>
    </row>
    <row r="159" spans="1:12" ht="18" customHeight="1">
      <c r="A159" s="9">
        <v>132</v>
      </c>
      <c r="B159" s="185"/>
      <c r="C159" s="178"/>
      <c r="D159" s="257"/>
      <c r="E159" s="177"/>
      <c r="F159" s="177" t="str">
        <f t="shared" si="7"/>
        <v/>
      </c>
      <c r="G159" s="178"/>
      <c r="H159" s="257" t="str">
        <f t="shared" si="8"/>
        <v/>
      </c>
      <c r="I159" s="177"/>
      <c r="J159" s="177"/>
      <c r="K159" s="177"/>
      <c r="L159" s="42"/>
    </row>
    <row r="160" spans="1:12" ht="18" customHeight="1">
      <c r="A160" s="9">
        <v>133</v>
      </c>
      <c r="B160" s="185"/>
      <c r="C160" s="178"/>
      <c r="D160" s="257"/>
      <c r="E160" s="177"/>
      <c r="F160" s="177" t="str">
        <f t="shared" si="7"/>
        <v/>
      </c>
      <c r="G160" s="178"/>
      <c r="H160" s="257" t="str">
        <f t="shared" si="8"/>
        <v/>
      </c>
      <c r="I160" s="177"/>
      <c r="J160" s="177"/>
      <c r="K160" s="177"/>
      <c r="L160" s="42"/>
    </row>
    <row r="161" spans="1:12" ht="18" customHeight="1">
      <c r="A161" s="9">
        <v>134</v>
      </c>
      <c r="B161" s="185"/>
      <c r="C161" s="178"/>
      <c r="D161" s="257"/>
      <c r="E161" s="177"/>
      <c r="F161" s="177" t="str">
        <f t="shared" si="7"/>
        <v/>
      </c>
      <c r="G161" s="178"/>
      <c r="H161" s="257" t="str">
        <f t="shared" si="8"/>
        <v/>
      </c>
      <c r="I161" s="177"/>
      <c r="J161" s="177"/>
      <c r="K161" s="177"/>
      <c r="L161" s="42"/>
    </row>
    <row r="162" spans="1:12" ht="18" customHeight="1">
      <c r="A162" s="9">
        <v>135</v>
      </c>
      <c r="B162" s="185"/>
      <c r="C162" s="178"/>
      <c r="D162" s="257"/>
      <c r="E162" s="177"/>
      <c r="F162" s="177" t="str">
        <f t="shared" si="7"/>
        <v/>
      </c>
      <c r="G162" s="178"/>
      <c r="H162" s="257" t="str">
        <f t="shared" si="8"/>
        <v/>
      </c>
      <c r="I162" s="177"/>
      <c r="J162" s="177"/>
      <c r="K162" s="177"/>
      <c r="L162" s="42"/>
    </row>
    <row r="163" spans="1:12" ht="18" customHeight="1">
      <c r="A163" s="9">
        <v>136</v>
      </c>
      <c r="B163" s="185"/>
      <c r="C163" s="178"/>
      <c r="D163" s="257"/>
      <c r="E163" s="177"/>
      <c r="F163" s="177" t="str">
        <f t="shared" si="7"/>
        <v/>
      </c>
      <c r="G163" s="178"/>
      <c r="H163" s="257" t="str">
        <f t="shared" si="8"/>
        <v/>
      </c>
      <c r="I163" s="177"/>
      <c r="J163" s="177"/>
      <c r="K163" s="177"/>
      <c r="L163" s="42"/>
    </row>
    <row r="164" spans="1:12" ht="18" customHeight="1">
      <c r="A164" s="9">
        <v>137</v>
      </c>
      <c r="B164" s="185"/>
      <c r="C164" s="178"/>
      <c r="D164" s="257"/>
      <c r="E164" s="177"/>
      <c r="F164" s="177" t="str">
        <f t="shared" si="7"/>
        <v/>
      </c>
      <c r="G164" s="178"/>
      <c r="H164" s="257" t="str">
        <f t="shared" si="8"/>
        <v/>
      </c>
      <c r="I164" s="177"/>
      <c r="J164" s="177"/>
      <c r="K164" s="177"/>
      <c r="L164" s="42"/>
    </row>
    <row r="165" spans="1:12" ht="18" customHeight="1">
      <c r="A165" s="9">
        <v>138</v>
      </c>
      <c r="B165" s="185"/>
      <c r="C165" s="178"/>
      <c r="D165" s="257"/>
      <c r="E165" s="177"/>
      <c r="F165" s="177" t="str">
        <f t="shared" si="7"/>
        <v/>
      </c>
      <c r="G165" s="178"/>
      <c r="H165" s="257" t="str">
        <f t="shared" si="8"/>
        <v/>
      </c>
      <c r="I165" s="177"/>
      <c r="J165" s="177"/>
      <c r="K165" s="177"/>
      <c r="L165" s="42"/>
    </row>
    <row r="166" spans="1:12" ht="18" customHeight="1">
      <c r="A166" s="9">
        <v>139</v>
      </c>
      <c r="B166" s="185"/>
      <c r="C166" s="178"/>
      <c r="D166" s="257"/>
      <c r="E166" s="177"/>
      <c r="F166" s="177" t="str">
        <f t="shared" si="7"/>
        <v/>
      </c>
      <c r="G166" s="178"/>
      <c r="H166" s="257" t="str">
        <f t="shared" si="8"/>
        <v/>
      </c>
      <c r="I166" s="177"/>
      <c r="J166" s="177"/>
      <c r="K166" s="177"/>
      <c r="L166" s="42"/>
    </row>
    <row r="167" spans="1:12" ht="18" customHeight="1">
      <c r="A167" s="9">
        <v>140</v>
      </c>
      <c r="B167" s="185"/>
      <c r="C167" s="178"/>
      <c r="D167" s="257"/>
      <c r="E167" s="177"/>
      <c r="F167" s="177" t="str">
        <f t="shared" si="7"/>
        <v/>
      </c>
      <c r="G167" s="178"/>
      <c r="H167" s="257" t="str">
        <f t="shared" si="8"/>
        <v/>
      </c>
      <c r="I167" s="177"/>
      <c r="J167" s="177"/>
      <c r="K167" s="177"/>
      <c r="L167" s="42"/>
    </row>
    <row r="168" spans="1:12" ht="18" customHeight="1">
      <c r="A168" s="9">
        <v>141</v>
      </c>
      <c r="B168" s="185"/>
      <c r="C168" s="178"/>
      <c r="D168" s="257"/>
      <c r="E168" s="177"/>
      <c r="F168" s="177" t="str">
        <f t="shared" si="7"/>
        <v/>
      </c>
      <c r="G168" s="178"/>
      <c r="H168" s="257" t="str">
        <f t="shared" si="8"/>
        <v/>
      </c>
      <c r="I168" s="177"/>
      <c r="J168" s="177"/>
      <c r="K168" s="177"/>
      <c r="L168" s="42"/>
    </row>
    <row r="169" spans="1:12" ht="18" customHeight="1">
      <c r="A169" s="9">
        <v>142</v>
      </c>
      <c r="B169" s="185"/>
      <c r="C169" s="178"/>
      <c r="D169" s="257"/>
      <c r="E169" s="177"/>
      <c r="F169" s="177" t="str">
        <f t="shared" si="7"/>
        <v/>
      </c>
      <c r="G169" s="178"/>
      <c r="H169" s="257" t="str">
        <f t="shared" si="8"/>
        <v/>
      </c>
      <c r="I169" s="177"/>
      <c r="J169" s="177"/>
      <c r="K169" s="177"/>
      <c r="L169" s="42"/>
    </row>
    <row r="170" spans="1:12" ht="18" customHeight="1">
      <c r="A170" s="9">
        <v>143</v>
      </c>
      <c r="B170" s="185"/>
      <c r="C170" s="178"/>
      <c r="D170" s="257"/>
      <c r="E170" s="177"/>
      <c r="F170" s="177" t="str">
        <f t="shared" si="7"/>
        <v/>
      </c>
      <c r="G170" s="178"/>
      <c r="H170" s="257" t="str">
        <f t="shared" si="8"/>
        <v/>
      </c>
      <c r="I170" s="177"/>
      <c r="J170" s="177"/>
      <c r="K170" s="177"/>
      <c r="L170" s="42"/>
    </row>
    <row r="171" spans="1:12" ht="18" customHeight="1">
      <c r="A171" s="9">
        <v>144</v>
      </c>
      <c r="B171" s="185"/>
      <c r="C171" s="178"/>
      <c r="D171" s="257"/>
      <c r="E171" s="177"/>
      <c r="F171" s="177" t="str">
        <f t="shared" si="7"/>
        <v/>
      </c>
      <c r="G171" s="178"/>
      <c r="H171" s="257" t="str">
        <f t="shared" si="8"/>
        <v/>
      </c>
      <c r="I171" s="177"/>
      <c r="J171" s="177"/>
      <c r="K171" s="177"/>
      <c r="L171" s="42"/>
    </row>
    <row r="172" spans="1:12" ht="18" customHeight="1">
      <c r="A172" s="9">
        <v>145</v>
      </c>
      <c r="B172" s="185"/>
      <c r="C172" s="178"/>
      <c r="D172" s="257"/>
      <c r="E172" s="177"/>
      <c r="F172" s="177" t="str">
        <f t="shared" si="7"/>
        <v/>
      </c>
      <c r="G172" s="178"/>
      <c r="H172" s="257" t="str">
        <f t="shared" si="8"/>
        <v/>
      </c>
      <c r="I172" s="177"/>
      <c r="J172" s="177"/>
      <c r="K172" s="177"/>
      <c r="L172" s="42"/>
    </row>
    <row r="173" spans="1:12" ht="18" customHeight="1">
      <c r="A173" s="9">
        <v>146</v>
      </c>
      <c r="B173" s="185"/>
      <c r="C173" s="178"/>
      <c r="D173" s="257"/>
      <c r="E173" s="177"/>
      <c r="F173" s="177" t="str">
        <f t="shared" si="7"/>
        <v/>
      </c>
      <c r="G173" s="178"/>
      <c r="H173" s="257" t="str">
        <f t="shared" si="8"/>
        <v/>
      </c>
      <c r="I173" s="177"/>
      <c r="J173" s="177"/>
      <c r="K173" s="177"/>
      <c r="L173" s="42"/>
    </row>
    <row r="174" spans="1:12" ht="18" customHeight="1">
      <c r="A174" s="9">
        <v>147</v>
      </c>
      <c r="B174" s="185"/>
      <c r="C174" s="178"/>
      <c r="D174" s="257"/>
      <c r="E174" s="177"/>
      <c r="F174" s="177" t="str">
        <f t="shared" si="7"/>
        <v/>
      </c>
      <c r="G174" s="178"/>
      <c r="H174" s="257" t="str">
        <f t="shared" si="8"/>
        <v/>
      </c>
      <c r="I174" s="177"/>
      <c r="J174" s="177"/>
      <c r="K174" s="177"/>
      <c r="L174" s="42"/>
    </row>
    <row r="175" spans="1:12" ht="18" customHeight="1">
      <c r="A175" s="9">
        <v>148</v>
      </c>
      <c r="B175" s="185"/>
      <c r="C175" s="178"/>
      <c r="D175" s="257"/>
      <c r="E175" s="177"/>
      <c r="F175" s="177" t="str">
        <f t="shared" si="7"/>
        <v/>
      </c>
      <c r="G175" s="178"/>
      <c r="H175" s="257" t="str">
        <f t="shared" si="8"/>
        <v/>
      </c>
      <c r="I175" s="177"/>
      <c r="J175" s="177"/>
      <c r="K175" s="177"/>
      <c r="L175" s="42"/>
    </row>
    <row r="176" spans="1:12" ht="18" customHeight="1">
      <c r="A176" s="9">
        <v>149</v>
      </c>
      <c r="B176" s="185"/>
      <c r="C176" s="178"/>
      <c r="D176" s="257"/>
      <c r="E176" s="177"/>
      <c r="F176" s="177" t="str">
        <f t="shared" si="7"/>
        <v/>
      </c>
      <c r="G176" s="178"/>
      <c r="H176" s="257" t="str">
        <f t="shared" si="8"/>
        <v/>
      </c>
      <c r="I176" s="177"/>
      <c r="J176" s="177"/>
      <c r="K176" s="177"/>
      <c r="L176" s="42"/>
    </row>
    <row r="177" spans="1:12" ht="18" customHeight="1">
      <c r="A177" s="9">
        <v>150</v>
      </c>
      <c r="B177" s="185"/>
      <c r="C177" s="178"/>
      <c r="D177" s="257"/>
      <c r="E177" s="177"/>
      <c r="F177" s="177" t="str">
        <f t="shared" si="7"/>
        <v/>
      </c>
      <c r="G177" s="178"/>
      <c r="H177" s="257" t="str">
        <f t="shared" si="8"/>
        <v/>
      </c>
      <c r="I177" s="177"/>
      <c r="J177" s="177"/>
      <c r="K177" s="177"/>
      <c r="L177" s="42"/>
    </row>
    <row r="178" spans="1:12" ht="18" customHeight="1">
      <c r="A178" s="9">
        <v>151</v>
      </c>
      <c r="B178" s="185"/>
      <c r="C178" s="178"/>
      <c r="D178" s="257"/>
      <c r="E178" s="177"/>
      <c r="F178" s="177" t="str">
        <f t="shared" si="7"/>
        <v/>
      </c>
      <c r="G178" s="178"/>
      <c r="H178" s="257" t="str">
        <f t="shared" si="8"/>
        <v/>
      </c>
      <c r="I178" s="177"/>
      <c r="J178" s="177"/>
      <c r="K178" s="177"/>
      <c r="L178" s="42"/>
    </row>
    <row r="179" spans="1:12" ht="18" customHeight="1">
      <c r="A179" s="9">
        <v>152</v>
      </c>
      <c r="B179" s="185"/>
      <c r="C179" s="178"/>
      <c r="D179" s="257"/>
      <c r="E179" s="177"/>
      <c r="F179" s="177" t="str">
        <f t="shared" si="7"/>
        <v/>
      </c>
      <c r="G179" s="178"/>
      <c r="H179" s="257" t="str">
        <f t="shared" si="8"/>
        <v/>
      </c>
      <c r="I179" s="177"/>
      <c r="J179" s="177"/>
      <c r="K179" s="177"/>
      <c r="L179" s="42"/>
    </row>
    <row r="180" spans="1:12" ht="18" customHeight="1">
      <c r="A180" s="9">
        <v>153</v>
      </c>
      <c r="B180" s="185"/>
      <c r="C180" s="178"/>
      <c r="D180" s="257"/>
      <c r="E180" s="177"/>
      <c r="F180" s="177" t="str">
        <f t="shared" si="7"/>
        <v/>
      </c>
      <c r="G180" s="178"/>
      <c r="H180" s="257" t="str">
        <f t="shared" si="8"/>
        <v/>
      </c>
      <c r="I180" s="177"/>
      <c r="J180" s="177"/>
      <c r="K180" s="177"/>
      <c r="L180" s="42"/>
    </row>
    <row r="181" spans="1:12" ht="18" customHeight="1">
      <c r="A181" s="9">
        <v>154</v>
      </c>
      <c r="B181" s="185"/>
      <c r="C181" s="178"/>
      <c r="D181" s="257"/>
      <c r="E181" s="177"/>
      <c r="F181" s="177" t="str">
        <f t="shared" si="7"/>
        <v/>
      </c>
      <c r="G181" s="178"/>
      <c r="H181" s="257" t="str">
        <f t="shared" si="8"/>
        <v/>
      </c>
      <c r="I181" s="177"/>
      <c r="J181" s="177"/>
      <c r="K181" s="177"/>
      <c r="L181" s="42"/>
    </row>
    <row r="182" spans="1:12" ht="18" customHeight="1">
      <c r="A182" s="9">
        <v>155</v>
      </c>
      <c r="B182" s="185"/>
      <c r="C182" s="178"/>
      <c r="D182" s="257"/>
      <c r="E182" s="177"/>
      <c r="F182" s="177" t="str">
        <f t="shared" si="7"/>
        <v/>
      </c>
      <c r="G182" s="178"/>
      <c r="H182" s="257" t="str">
        <f t="shared" si="8"/>
        <v/>
      </c>
      <c r="I182" s="177"/>
      <c r="J182" s="177"/>
      <c r="K182" s="177"/>
      <c r="L182" s="42"/>
    </row>
    <row r="183" spans="1:12" ht="18" customHeight="1">
      <c r="A183" s="9">
        <v>156</v>
      </c>
      <c r="B183" s="185"/>
      <c r="C183" s="178"/>
      <c r="D183" s="257"/>
      <c r="E183" s="177"/>
      <c r="F183" s="177" t="str">
        <f t="shared" si="7"/>
        <v/>
      </c>
      <c r="G183" s="178"/>
      <c r="H183" s="257" t="str">
        <f t="shared" si="8"/>
        <v/>
      </c>
      <c r="I183" s="177"/>
      <c r="J183" s="177"/>
      <c r="K183" s="177"/>
      <c r="L183" s="42"/>
    </row>
    <row r="184" spans="1:12" ht="18" customHeight="1">
      <c r="A184" s="9">
        <v>157</v>
      </c>
      <c r="B184" s="185"/>
      <c r="C184" s="178"/>
      <c r="D184" s="257"/>
      <c r="E184" s="177"/>
      <c r="F184" s="177" t="str">
        <f t="shared" si="7"/>
        <v/>
      </c>
      <c r="G184" s="178"/>
      <c r="H184" s="257" t="str">
        <f t="shared" si="8"/>
        <v/>
      </c>
      <c r="I184" s="177"/>
      <c r="J184" s="177"/>
      <c r="K184" s="177"/>
      <c r="L184" s="42"/>
    </row>
    <row r="185" spans="1:12" ht="18" customHeight="1">
      <c r="A185" s="9">
        <v>158</v>
      </c>
      <c r="B185" s="185"/>
      <c r="C185" s="178"/>
      <c r="D185" s="257"/>
      <c r="E185" s="177"/>
      <c r="F185" s="177" t="str">
        <f t="shared" si="7"/>
        <v/>
      </c>
      <c r="G185" s="178"/>
      <c r="H185" s="257" t="str">
        <f t="shared" si="8"/>
        <v/>
      </c>
      <c r="I185" s="177"/>
      <c r="J185" s="177"/>
      <c r="K185" s="177"/>
      <c r="L185" s="42"/>
    </row>
    <row r="186" spans="1:12" ht="18" customHeight="1">
      <c r="A186" s="9">
        <v>159</v>
      </c>
      <c r="B186" s="185"/>
      <c r="C186" s="178"/>
      <c r="D186" s="257"/>
      <c r="E186" s="177"/>
      <c r="F186" s="177" t="str">
        <f t="shared" si="7"/>
        <v/>
      </c>
      <c r="G186" s="178"/>
      <c r="H186" s="257" t="str">
        <f t="shared" si="8"/>
        <v/>
      </c>
      <c r="I186" s="177"/>
      <c r="J186" s="177"/>
      <c r="K186" s="177"/>
      <c r="L186" s="42"/>
    </row>
    <row r="187" spans="1:12" ht="18" customHeight="1">
      <c r="A187" s="9">
        <v>160</v>
      </c>
      <c r="B187" s="185"/>
      <c r="C187" s="178"/>
      <c r="D187" s="257"/>
      <c r="E187" s="177"/>
      <c r="F187" s="177" t="str">
        <f t="shared" si="7"/>
        <v/>
      </c>
      <c r="G187" s="178"/>
      <c r="H187" s="257" t="str">
        <f t="shared" si="8"/>
        <v/>
      </c>
      <c r="I187" s="177"/>
      <c r="J187" s="177"/>
      <c r="K187" s="177"/>
      <c r="L187" s="42"/>
    </row>
    <row r="188" spans="1:12" ht="18" customHeight="1">
      <c r="A188" s="9">
        <v>161</v>
      </c>
      <c r="B188" s="185"/>
      <c r="C188" s="178"/>
      <c r="D188" s="257"/>
      <c r="E188" s="177"/>
      <c r="F188" s="177" t="str">
        <f t="shared" si="7"/>
        <v/>
      </c>
      <c r="G188" s="178"/>
      <c r="H188" s="257" t="str">
        <f t="shared" si="8"/>
        <v/>
      </c>
      <c r="I188" s="177"/>
      <c r="J188" s="177"/>
      <c r="K188" s="177"/>
      <c r="L188" s="42"/>
    </row>
    <row r="189" spans="1:12" ht="18" customHeight="1">
      <c r="A189" s="9">
        <v>162</v>
      </c>
      <c r="B189" s="185"/>
      <c r="C189" s="178"/>
      <c r="D189" s="257"/>
      <c r="E189" s="177"/>
      <c r="F189" s="177" t="str">
        <f t="shared" si="7"/>
        <v/>
      </c>
      <c r="G189" s="178"/>
      <c r="H189" s="257" t="str">
        <f t="shared" ref="H189:H220" si="9">PHONETIC(D189)</f>
        <v/>
      </c>
      <c r="I189" s="177"/>
      <c r="J189" s="177"/>
      <c r="K189" s="177"/>
      <c r="L189" s="42"/>
    </row>
    <row r="190" spans="1:12" ht="18" customHeight="1">
      <c r="A190" s="9">
        <v>163</v>
      </c>
      <c r="B190" s="185"/>
      <c r="C190" s="178"/>
      <c r="D190" s="257"/>
      <c r="E190" s="177"/>
      <c r="F190" s="177" t="str">
        <f t="shared" si="7"/>
        <v/>
      </c>
      <c r="G190" s="178"/>
      <c r="H190" s="257" t="str">
        <f t="shared" si="9"/>
        <v/>
      </c>
      <c r="I190" s="177"/>
      <c r="J190" s="177"/>
      <c r="K190" s="177"/>
      <c r="L190" s="42"/>
    </row>
    <row r="191" spans="1:12" ht="18" customHeight="1">
      <c r="A191" s="9">
        <v>164</v>
      </c>
      <c r="B191" s="185"/>
      <c r="C191" s="178"/>
      <c r="D191" s="257"/>
      <c r="E191" s="177"/>
      <c r="F191" s="177" t="str">
        <f t="shared" si="7"/>
        <v/>
      </c>
      <c r="G191" s="178"/>
      <c r="H191" s="257" t="str">
        <f t="shared" si="9"/>
        <v/>
      </c>
      <c r="I191" s="177"/>
      <c r="J191" s="177"/>
      <c r="K191" s="177"/>
      <c r="L191" s="42"/>
    </row>
    <row r="192" spans="1:12" ht="18" customHeight="1">
      <c r="A192" s="9">
        <v>165</v>
      </c>
      <c r="B192" s="185"/>
      <c r="C192" s="178"/>
      <c r="D192" s="257"/>
      <c r="E192" s="177"/>
      <c r="F192" s="177" t="str">
        <f t="shared" si="7"/>
        <v/>
      </c>
      <c r="G192" s="178"/>
      <c r="H192" s="257" t="str">
        <f t="shared" si="9"/>
        <v/>
      </c>
      <c r="I192" s="177"/>
      <c r="J192" s="177"/>
      <c r="K192" s="177"/>
      <c r="L192" s="42"/>
    </row>
    <row r="193" spans="1:12" ht="18" customHeight="1">
      <c r="A193" s="9">
        <v>166</v>
      </c>
      <c r="B193" s="185"/>
      <c r="C193" s="178"/>
      <c r="D193" s="257"/>
      <c r="E193" s="177"/>
      <c r="F193" s="177" t="str">
        <f t="shared" si="7"/>
        <v/>
      </c>
      <c r="G193" s="178"/>
      <c r="H193" s="257" t="str">
        <f t="shared" si="9"/>
        <v/>
      </c>
      <c r="I193" s="177"/>
      <c r="J193" s="177"/>
      <c r="K193" s="177"/>
      <c r="L193" s="42"/>
    </row>
    <row r="194" spans="1:12" ht="18" customHeight="1">
      <c r="A194" s="9">
        <v>167</v>
      </c>
      <c r="B194" s="185"/>
      <c r="C194" s="178"/>
      <c r="D194" s="257"/>
      <c r="E194" s="177"/>
      <c r="F194" s="177" t="str">
        <f t="shared" si="7"/>
        <v/>
      </c>
      <c r="G194" s="178"/>
      <c r="H194" s="257" t="str">
        <f t="shared" si="9"/>
        <v/>
      </c>
      <c r="I194" s="177"/>
      <c r="J194" s="177"/>
      <c r="K194" s="177"/>
      <c r="L194" s="42"/>
    </row>
    <row r="195" spans="1:12" ht="18" customHeight="1">
      <c r="A195" s="9">
        <v>168</v>
      </c>
      <c r="B195" s="185"/>
      <c r="C195" s="178"/>
      <c r="D195" s="257"/>
      <c r="E195" s="177"/>
      <c r="F195" s="177" t="str">
        <f t="shared" si="7"/>
        <v/>
      </c>
      <c r="G195" s="178"/>
      <c r="H195" s="257" t="str">
        <f t="shared" si="9"/>
        <v/>
      </c>
      <c r="I195" s="177"/>
      <c r="J195" s="177"/>
      <c r="K195" s="177"/>
      <c r="L195" s="42"/>
    </row>
    <row r="196" spans="1:12" ht="18" customHeight="1">
      <c r="A196" s="9">
        <v>169</v>
      </c>
      <c r="B196" s="185"/>
      <c r="C196" s="178"/>
      <c r="D196" s="257"/>
      <c r="E196" s="177"/>
      <c r="F196" s="177" t="str">
        <f t="shared" si="7"/>
        <v/>
      </c>
      <c r="G196" s="178"/>
      <c r="H196" s="257" t="str">
        <f t="shared" si="9"/>
        <v/>
      </c>
      <c r="I196" s="177"/>
      <c r="J196" s="177"/>
      <c r="K196" s="177"/>
      <c r="L196" s="42"/>
    </row>
    <row r="197" spans="1:12" ht="18" customHeight="1">
      <c r="A197" s="9">
        <v>170</v>
      </c>
      <c r="B197" s="185"/>
      <c r="C197" s="178"/>
      <c r="D197" s="257"/>
      <c r="E197" s="177"/>
      <c r="F197" s="177" t="str">
        <f t="shared" si="7"/>
        <v/>
      </c>
      <c r="G197" s="178"/>
      <c r="H197" s="257" t="str">
        <f t="shared" si="9"/>
        <v/>
      </c>
      <c r="I197" s="177"/>
      <c r="J197" s="177"/>
      <c r="K197" s="177"/>
      <c r="L197" s="42"/>
    </row>
    <row r="198" spans="1:12" ht="18" customHeight="1">
      <c r="A198" s="9">
        <v>171</v>
      </c>
      <c r="B198" s="185"/>
      <c r="C198" s="178"/>
      <c r="D198" s="257"/>
      <c r="E198" s="177"/>
      <c r="F198" s="177" t="str">
        <f t="shared" si="7"/>
        <v/>
      </c>
      <c r="G198" s="178"/>
      <c r="H198" s="257" t="str">
        <f t="shared" si="9"/>
        <v/>
      </c>
      <c r="I198" s="177"/>
      <c r="J198" s="177"/>
      <c r="K198" s="177"/>
      <c r="L198" s="42"/>
    </row>
    <row r="199" spans="1:12" ht="18" customHeight="1">
      <c r="A199" s="9">
        <v>172</v>
      </c>
      <c r="B199" s="185"/>
      <c r="C199" s="178"/>
      <c r="D199" s="257"/>
      <c r="E199" s="177"/>
      <c r="F199" s="177" t="str">
        <f t="shared" si="7"/>
        <v/>
      </c>
      <c r="G199" s="178"/>
      <c r="H199" s="257" t="str">
        <f t="shared" si="9"/>
        <v/>
      </c>
      <c r="I199" s="177"/>
      <c r="J199" s="177"/>
      <c r="K199" s="177"/>
      <c r="L199" s="42"/>
    </row>
    <row r="200" spans="1:12" ht="18" customHeight="1">
      <c r="A200" s="9">
        <v>173</v>
      </c>
      <c r="B200" s="185"/>
      <c r="C200" s="178"/>
      <c r="D200" s="257"/>
      <c r="E200" s="177"/>
      <c r="F200" s="177" t="str">
        <f t="shared" si="7"/>
        <v/>
      </c>
      <c r="G200" s="178"/>
      <c r="H200" s="257" t="str">
        <f t="shared" si="9"/>
        <v/>
      </c>
      <c r="I200" s="177"/>
      <c r="J200" s="177"/>
      <c r="K200" s="177"/>
      <c r="L200" s="42"/>
    </row>
    <row r="201" spans="1:12" ht="18" customHeight="1">
      <c r="A201" s="9">
        <v>174</v>
      </c>
      <c r="B201" s="185"/>
      <c r="C201" s="178"/>
      <c r="D201" s="257"/>
      <c r="E201" s="177"/>
      <c r="F201" s="177" t="str">
        <f t="shared" si="7"/>
        <v/>
      </c>
      <c r="G201" s="178"/>
      <c r="H201" s="257" t="str">
        <f t="shared" si="9"/>
        <v/>
      </c>
      <c r="I201" s="177"/>
      <c r="J201" s="177"/>
      <c r="K201" s="177"/>
      <c r="L201" s="42"/>
    </row>
    <row r="202" spans="1:12" ht="18" customHeight="1">
      <c r="A202" s="9">
        <v>175</v>
      </c>
      <c r="B202" s="185"/>
      <c r="C202" s="178"/>
      <c r="D202" s="257"/>
      <c r="E202" s="177"/>
      <c r="F202" s="177" t="str">
        <f t="shared" si="7"/>
        <v/>
      </c>
      <c r="G202" s="178"/>
      <c r="H202" s="257" t="str">
        <f t="shared" si="9"/>
        <v/>
      </c>
      <c r="I202" s="177"/>
      <c r="J202" s="177"/>
      <c r="K202" s="177"/>
      <c r="L202" s="42"/>
    </row>
    <row r="203" spans="1:12" ht="18" customHeight="1">
      <c r="A203" s="9">
        <v>176</v>
      </c>
      <c r="B203" s="185"/>
      <c r="C203" s="178"/>
      <c r="D203" s="257"/>
      <c r="E203" s="177"/>
      <c r="F203" s="177" t="str">
        <f t="shared" si="7"/>
        <v/>
      </c>
      <c r="G203" s="178"/>
      <c r="H203" s="257" t="str">
        <f t="shared" si="9"/>
        <v/>
      </c>
      <c r="I203" s="177"/>
      <c r="J203" s="177"/>
      <c r="K203" s="177"/>
      <c r="L203" s="42"/>
    </row>
    <row r="204" spans="1:12" ht="18" customHeight="1">
      <c r="A204" s="9">
        <v>177</v>
      </c>
      <c r="B204" s="185"/>
      <c r="C204" s="178"/>
      <c r="D204" s="257"/>
      <c r="E204" s="177"/>
      <c r="F204" s="177" t="str">
        <f t="shared" si="7"/>
        <v/>
      </c>
      <c r="G204" s="178"/>
      <c r="H204" s="257" t="str">
        <f t="shared" si="9"/>
        <v/>
      </c>
      <c r="I204" s="177"/>
      <c r="J204" s="177"/>
      <c r="K204" s="177"/>
      <c r="L204" s="42"/>
    </row>
    <row r="205" spans="1:12" ht="18" customHeight="1">
      <c r="A205" s="9">
        <v>178</v>
      </c>
      <c r="B205" s="185"/>
      <c r="C205" s="178"/>
      <c r="D205" s="257"/>
      <c r="E205" s="177"/>
      <c r="F205" s="177" t="str">
        <f t="shared" si="7"/>
        <v/>
      </c>
      <c r="G205" s="178"/>
      <c r="H205" s="257" t="str">
        <f t="shared" si="9"/>
        <v/>
      </c>
      <c r="I205" s="177"/>
      <c r="J205" s="177"/>
      <c r="K205" s="177"/>
      <c r="L205" s="42"/>
    </row>
    <row r="206" spans="1:12" ht="18" customHeight="1">
      <c r="A206" s="9">
        <v>179</v>
      </c>
      <c r="B206" s="185"/>
      <c r="C206" s="178"/>
      <c r="D206" s="257"/>
      <c r="E206" s="177"/>
      <c r="F206" s="177" t="str">
        <f t="shared" si="7"/>
        <v/>
      </c>
      <c r="G206" s="178"/>
      <c r="H206" s="257" t="str">
        <f t="shared" si="9"/>
        <v/>
      </c>
      <c r="I206" s="177"/>
      <c r="J206" s="177"/>
      <c r="K206" s="177"/>
      <c r="L206" s="42"/>
    </row>
    <row r="207" spans="1:12" ht="18" customHeight="1">
      <c r="A207" s="9">
        <v>180</v>
      </c>
      <c r="B207" s="185"/>
      <c r="C207" s="178"/>
      <c r="D207" s="257"/>
      <c r="E207" s="177"/>
      <c r="F207" s="177" t="str">
        <f t="shared" si="7"/>
        <v/>
      </c>
      <c r="G207" s="178"/>
      <c r="H207" s="257" t="str">
        <f t="shared" si="9"/>
        <v/>
      </c>
      <c r="I207" s="177"/>
      <c r="J207" s="177"/>
      <c r="K207" s="177"/>
      <c r="L207" s="42"/>
    </row>
    <row r="208" spans="1:12" ht="18" customHeight="1">
      <c r="A208" s="9">
        <v>181</v>
      </c>
      <c r="B208" s="185"/>
      <c r="C208" s="178"/>
      <c r="D208" s="257"/>
      <c r="E208" s="177"/>
      <c r="F208" s="177" t="str">
        <f t="shared" si="7"/>
        <v/>
      </c>
      <c r="G208" s="178"/>
      <c r="H208" s="257" t="str">
        <f t="shared" si="9"/>
        <v/>
      </c>
      <c r="I208" s="177"/>
      <c r="J208" s="177"/>
      <c r="K208" s="177"/>
      <c r="L208" s="42"/>
    </row>
    <row r="209" spans="1:12" ht="18" customHeight="1">
      <c r="A209" s="9">
        <v>182</v>
      </c>
      <c r="B209" s="185"/>
      <c r="C209" s="178"/>
      <c r="D209" s="257"/>
      <c r="E209" s="177"/>
      <c r="F209" s="177" t="str">
        <f t="shared" si="7"/>
        <v/>
      </c>
      <c r="G209" s="178"/>
      <c r="H209" s="257" t="str">
        <f t="shared" si="9"/>
        <v/>
      </c>
      <c r="I209" s="177"/>
      <c r="J209" s="177"/>
      <c r="K209" s="177"/>
      <c r="L209" s="42"/>
    </row>
    <row r="210" spans="1:12" ht="18" customHeight="1">
      <c r="A210" s="9">
        <v>183</v>
      </c>
      <c r="B210" s="185"/>
      <c r="C210" s="178"/>
      <c r="D210" s="257"/>
      <c r="E210" s="177"/>
      <c r="F210" s="177" t="str">
        <f t="shared" si="7"/>
        <v/>
      </c>
      <c r="G210" s="178"/>
      <c r="H210" s="257" t="str">
        <f t="shared" si="9"/>
        <v/>
      </c>
      <c r="I210" s="177"/>
      <c r="J210" s="177"/>
      <c r="K210" s="177"/>
      <c r="L210" s="42"/>
    </row>
    <row r="211" spans="1:12" ht="18" customHeight="1">
      <c r="A211" s="9">
        <v>184</v>
      </c>
      <c r="B211" s="185"/>
      <c r="C211" s="178"/>
      <c r="D211" s="257"/>
      <c r="E211" s="177"/>
      <c r="F211" s="177" t="str">
        <f t="shared" si="7"/>
        <v/>
      </c>
      <c r="G211" s="178"/>
      <c r="H211" s="257" t="str">
        <f t="shared" si="9"/>
        <v/>
      </c>
      <c r="I211" s="177"/>
      <c r="J211" s="177"/>
      <c r="K211" s="177"/>
      <c r="L211" s="42"/>
    </row>
    <row r="212" spans="1:12" ht="18" customHeight="1">
      <c r="A212" s="9">
        <v>185</v>
      </c>
      <c r="B212" s="185"/>
      <c r="C212" s="178"/>
      <c r="D212" s="257"/>
      <c r="E212" s="177"/>
      <c r="F212" s="177" t="str">
        <f t="shared" si="7"/>
        <v/>
      </c>
      <c r="G212" s="178"/>
      <c r="H212" s="257" t="str">
        <f t="shared" si="9"/>
        <v/>
      </c>
      <c r="I212" s="177"/>
      <c r="J212" s="177"/>
      <c r="K212" s="177"/>
      <c r="L212" s="42"/>
    </row>
    <row r="213" spans="1:12" ht="18" customHeight="1">
      <c r="A213" s="9">
        <v>186</v>
      </c>
      <c r="B213" s="185"/>
      <c r="C213" s="178"/>
      <c r="D213" s="257"/>
      <c r="E213" s="177"/>
      <c r="F213" s="177" t="str">
        <f t="shared" si="7"/>
        <v/>
      </c>
      <c r="G213" s="178"/>
      <c r="H213" s="257" t="str">
        <f t="shared" si="9"/>
        <v/>
      </c>
      <c r="I213" s="177"/>
      <c r="J213" s="177"/>
      <c r="K213" s="177"/>
      <c r="L213" s="42"/>
    </row>
    <row r="214" spans="1:12" ht="18" customHeight="1">
      <c r="A214" s="9">
        <v>187</v>
      </c>
      <c r="B214" s="185"/>
      <c r="C214" s="178"/>
      <c r="D214" s="257"/>
      <c r="E214" s="177"/>
      <c r="F214" s="177" t="str">
        <f t="shared" si="7"/>
        <v/>
      </c>
      <c r="G214" s="178"/>
      <c r="H214" s="257" t="str">
        <f t="shared" si="9"/>
        <v/>
      </c>
      <c r="I214" s="177"/>
      <c r="J214" s="177"/>
      <c r="K214" s="177"/>
      <c r="L214" s="42"/>
    </row>
    <row r="215" spans="1:12" ht="18" customHeight="1">
      <c r="A215" s="9">
        <v>188</v>
      </c>
      <c r="B215" s="185"/>
      <c r="C215" s="178"/>
      <c r="D215" s="257"/>
      <c r="E215" s="177"/>
      <c r="F215" s="177" t="str">
        <f t="shared" si="7"/>
        <v/>
      </c>
      <c r="G215" s="178"/>
      <c r="H215" s="257" t="str">
        <f t="shared" si="9"/>
        <v/>
      </c>
      <c r="I215" s="177"/>
      <c r="J215" s="177"/>
      <c r="K215" s="177"/>
      <c r="L215" s="42"/>
    </row>
    <row r="216" spans="1:12" ht="18" customHeight="1">
      <c r="A216" s="9">
        <v>189</v>
      </c>
      <c r="B216" s="185"/>
      <c r="C216" s="178"/>
      <c r="D216" s="257"/>
      <c r="E216" s="177"/>
      <c r="F216" s="177" t="str">
        <f t="shared" si="7"/>
        <v/>
      </c>
      <c r="G216" s="178"/>
      <c r="H216" s="257" t="str">
        <f t="shared" si="9"/>
        <v/>
      </c>
      <c r="I216" s="177"/>
      <c r="J216" s="177"/>
      <c r="K216" s="177"/>
      <c r="L216" s="42"/>
    </row>
    <row r="217" spans="1:12" ht="18" customHeight="1">
      <c r="A217" s="9">
        <v>190</v>
      </c>
      <c r="B217" s="185"/>
      <c r="C217" s="178"/>
      <c r="D217" s="257"/>
      <c r="E217" s="177"/>
      <c r="F217" s="177" t="str">
        <f t="shared" si="7"/>
        <v/>
      </c>
      <c r="G217" s="178"/>
      <c r="H217" s="257" t="str">
        <f t="shared" si="9"/>
        <v/>
      </c>
      <c r="I217" s="177"/>
      <c r="J217" s="177"/>
      <c r="K217" s="177"/>
      <c r="L217" s="42"/>
    </row>
    <row r="218" spans="1:12" ht="18" customHeight="1">
      <c r="A218" s="9">
        <v>191</v>
      </c>
      <c r="B218" s="185"/>
      <c r="C218" s="178"/>
      <c r="D218" s="257"/>
      <c r="E218" s="177"/>
      <c r="F218" s="177" t="str">
        <f t="shared" si="7"/>
        <v/>
      </c>
      <c r="G218" s="178"/>
      <c r="H218" s="257" t="str">
        <f t="shared" si="9"/>
        <v/>
      </c>
      <c r="I218" s="177"/>
      <c r="J218" s="177"/>
      <c r="K218" s="177"/>
      <c r="L218" s="42"/>
    </row>
    <row r="219" spans="1:12" ht="18" customHeight="1">
      <c r="A219" s="9">
        <v>192</v>
      </c>
      <c r="B219" s="185"/>
      <c r="C219" s="178"/>
      <c r="D219" s="257"/>
      <c r="E219" s="177"/>
      <c r="F219" s="177" t="str">
        <f t="shared" ref="F219:F227" si="10">PHONETIC(B219)</f>
        <v/>
      </c>
      <c r="G219" s="178"/>
      <c r="H219" s="257" t="str">
        <f t="shared" si="9"/>
        <v/>
      </c>
      <c r="I219" s="177"/>
      <c r="J219" s="177"/>
      <c r="K219" s="177"/>
      <c r="L219" s="42"/>
    </row>
    <row r="220" spans="1:12" ht="18" customHeight="1">
      <c r="A220" s="9">
        <v>193</v>
      </c>
      <c r="B220" s="185"/>
      <c r="C220" s="178"/>
      <c r="D220" s="257"/>
      <c r="E220" s="177"/>
      <c r="F220" s="177" t="str">
        <f t="shared" si="10"/>
        <v/>
      </c>
      <c r="G220" s="178"/>
      <c r="H220" s="257" t="str">
        <f t="shared" si="9"/>
        <v/>
      </c>
      <c r="I220" s="177"/>
      <c r="J220" s="177"/>
      <c r="K220" s="177"/>
      <c r="L220" s="42"/>
    </row>
    <row r="221" spans="1:12" ht="18" customHeight="1">
      <c r="A221" s="9">
        <v>194</v>
      </c>
      <c r="B221" s="185"/>
      <c r="C221" s="178"/>
      <c r="D221" s="257"/>
      <c r="E221" s="177"/>
      <c r="F221" s="177" t="str">
        <f t="shared" si="10"/>
        <v/>
      </c>
      <c r="G221" s="178"/>
      <c r="H221" s="257" t="str">
        <f t="shared" ref="H221:H227" si="11">PHONETIC(D221)</f>
        <v/>
      </c>
      <c r="I221" s="177"/>
      <c r="J221" s="177"/>
      <c r="K221" s="177"/>
      <c r="L221" s="42"/>
    </row>
    <row r="222" spans="1:12" ht="18" customHeight="1">
      <c r="A222" s="9">
        <v>195</v>
      </c>
      <c r="B222" s="185"/>
      <c r="C222" s="178"/>
      <c r="D222" s="257"/>
      <c r="E222" s="177"/>
      <c r="F222" s="177" t="str">
        <f t="shared" si="10"/>
        <v/>
      </c>
      <c r="G222" s="178"/>
      <c r="H222" s="257" t="str">
        <f t="shared" si="11"/>
        <v/>
      </c>
      <c r="I222" s="177"/>
      <c r="J222" s="177"/>
      <c r="K222" s="177"/>
      <c r="L222" s="42"/>
    </row>
    <row r="223" spans="1:12" ht="18" customHeight="1">
      <c r="A223" s="9">
        <v>196</v>
      </c>
      <c r="B223" s="185"/>
      <c r="C223" s="178"/>
      <c r="D223" s="257"/>
      <c r="E223" s="177"/>
      <c r="F223" s="177" t="str">
        <f t="shared" si="10"/>
        <v/>
      </c>
      <c r="G223" s="178"/>
      <c r="H223" s="257" t="str">
        <f t="shared" si="11"/>
        <v/>
      </c>
      <c r="I223" s="177"/>
      <c r="J223" s="177"/>
      <c r="K223" s="177"/>
      <c r="L223" s="42"/>
    </row>
    <row r="224" spans="1:12" ht="18" customHeight="1">
      <c r="A224" s="9">
        <v>197</v>
      </c>
      <c r="B224" s="185"/>
      <c r="C224" s="178"/>
      <c r="D224" s="257"/>
      <c r="E224" s="177"/>
      <c r="F224" s="177" t="str">
        <f t="shared" si="10"/>
        <v/>
      </c>
      <c r="G224" s="178"/>
      <c r="H224" s="257" t="str">
        <f t="shared" si="11"/>
        <v/>
      </c>
      <c r="I224" s="177"/>
      <c r="J224" s="177"/>
      <c r="K224" s="177"/>
      <c r="L224" s="42"/>
    </row>
    <row r="225" spans="1:12" ht="18" customHeight="1">
      <c r="A225" s="9">
        <v>198</v>
      </c>
      <c r="B225" s="185"/>
      <c r="C225" s="178"/>
      <c r="D225" s="257"/>
      <c r="E225" s="177"/>
      <c r="F225" s="177" t="str">
        <f t="shared" si="10"/>
        <v/>
      </c>
      <c r="G225" s="178"/>
      <c r="H225" s="257" t="str">
        <f t="shared" si="11"/>
        <v/>
      </c>
      <c r="I225" s="177"/>
      <c r="J225" s="177"/>
      <c r="K225" s="177"/>
      <c r="L225" s="42"/>
    </row>
    <row r="226" spans="1:12" ht="18" customHeight="1">
      <c r="A226" s="9">
        <v>199</v>
      </c>
      <c r="B226" s="185"/>
      <c r="C226" s="178"/>
      <c r="D226" s="257"/>
      <c r="E226" s="177"/>
      <c r="F226" s="177" t="str">
        <f t="shared" si="10"/>
        <v/>
      </c>
      <c r="G226" s="178"/>
      <c r="H226" s="257" t="str">
        <f t="shared" si="11"/>
        <v/>
      </c>
      <c r="I226" s="177"/>
      <c r="J226" s="177"/>
      <c r="K226" s="177"/>
      <c r="L226" s="42"/>
    </row>
    <row r="227" spans="1:12" ht="18" customHeight="1" thickBot="1">
      <c r="A227" s="9">
        <v>200</v>
      </c>
      <c r="B227" s="254"/>
      <c r="C227" s="251"/>
      <c r="D227" s="258"/>
      <c r="E227" s="250"/>
      <c r="F227" s="250" t="str">
        <f t="shared" si="10"/>
        <v/>
      </c>
      <c r="G227" s="251"/>
      <c r="H227" s="258" t="str">
        <f t="shared" si="11"/>
        <v/>
      </c>
      <c r="I227" s="250"/>
      <c r="J227" s="250"/>
      <c r="K227" s="250"/>
      <c r="L227" s="43"/>
    </row>
    <row r="228" spans="1:12" ht="18" customHeight="1">
      <c r="A228" s="19"/>
      <c r="B228" s="19"/>
      <c r="C228" s="19"/>
      <c r="D228" s="19"/>
      <c r="E228" s="19"/>
      <c r="F228" s="19"/>
      <c r="G228" s="19"/>
      <c r="H228" s="19"/>
      <c r="I228" s="19"/>
      <c r="J228" s="19"/>
      <c r="K228" s="19"/>
      <c r="L228" s="19"/>
    </row>
    <row r="229" spans="1:12" ht="18" hidden="1" customHeight="1"/>
    <row r="230" spans="1:12" ht="18" hidden="1" customHeight="1"/>
  </sheetData>
  <sheetProtection algorithmName="SHA-512" hashValue="ye/M4aoU/6WVjsUBXxeY0AkhW6hldkicqRoZVfI4JeBsFpk2o5eVfnkqK6lQ+7v9hk5NsDeA2BmqC64Gydu0XQ==" saltValue="kxGAe6ygrQiv/edbYhz7BA==" spinCount="100000" sheet="1"/>
  <mergeCells count="1044">
    <mergeCell ref="J203:K203"/>
    <mergeCell ref="J204:K204"/>
    <mergeCell ref="J205:K205"/>
    <mergeCell ref="J187:K187"/>
    <mergeCell ref="J188:K188"/>
    <mergeCell ref="J189:K189"/>
    <mergeCell ref="J226:K226"/>
    <mergeCell ref="J227:K227"/>
    <mergeCell ref="B27:C27"/>
    <mergeCell ref="D27:E27"/>
    <mergeCell ref="F27:G27"/>
    <mergeCell ref="H27:I27"/>
    <mergeCell ref="J27:K27"/>
    <mergeCell ref="J217:K217"/>
    <mergeCell ref="J218:K218"/>
    <mergeCell ref="J219:K219"/>
    <mergeCell ref="J220:K220"/>
    <mergeCell ref="J221:K221"/>
    <mergeCell ref="J222:K222"/>
    <mergeCell ref="J223:K223"/>
    <mergeCell ref="J224:K224"/>
    <mergeCell ref="J225:K225"/>
    <mergeCell ref="J208:K208"/>
    <mergeCell ref="J209:K209"/>
    <mergeCell ref="J210:K210"/>
    <mergeCell ref="J211:K211"/>
    <mergeCell ref="J212:K212"/>
    <mergeCell ref="J213:K213"/>
    <mergeCell ref="J214:K214"/>
    <mergeCell ref="J215:K215"/>
    <mergeCell ref="J216:K216"/>
    <mergeCell ref="J199:K199"/>
    <mergeCell ref="J200:K200"/>
    <mergeCell ref="J201:K201"/>
    <mergeCell ref="J202:K202"/>
    <mergeCell ref="J175:K175"/>
    <mergeCell ref="J176:K176"/>
    <mergeCell ref="J177:K177"/>
    <mergeCell ref="J178:K178"/>
    <mergeCell ref="J179:K179"/>
    <mergeCell ref="J180:K180"/>
    <mergeCell ref="J163:K163"/>
    <mergeCell ref="J164:K164"/>
    <mergeCell ref="J165:K165"/>
    <mergeCell ref="J166:K166"/>
    <mergeCell ref="J167:K167"/>
    <mergeCell ref="J168:K168"/>
    <mergeCell ref="J169:K169"/>
    <mergeCell ref="J170:K170"/>
    <mergeCell ref="J171:K171"/>
    <mergeCell ref="J206:K206"/>
    <mergeCell ref="J207:K207"/>
    <mergeCell ref="J190:K190"/>
    <mergeCell ref="J191:K191"/>
    <mergeCell ref="J192:K192"/>
    <mergeCell ref="J193:K193"/>
    <mergeCell ref="J194:K194"/>
    <mergeCell ref="J195:K195"/>
    <mergeCell ref="J196:K196"/>
    <mergeCell ref="J197:K197"/>
    <mergeCell ref="J198:K198"/>
    <mergeCell ref="J181:K181"/>
    <mergeCell ref="J182:K182"/>
    <mergeCell ref="J183:K183"/>
    <mergeCell ref="J184:K184"/>
    <mergeCell ref="J185:K185"/>
    <mergeCell ref="J186:K186"/>
    <mergeCell ref="J158:K158"/>
    <mergeCell ref="J159:K159"/>
    <mergeCell ref="J160:K160"/>
    <mergeCell ref="J161:K161"/>
    <mergeCell ref="J162:K162"/>
    <mergeCell ref="J145:K145"/>
    <mergeCell ref="J146:K146"/>
    <mergeCell ref="J147:K147"/>
    <mergeCell ref="J148:K148"/>
    <mergeCell ref="J149:K149"/>
    <mergeCell ref="J150:K150"/>
    <mergeCell ref="J151:K151"/>
    <mergeCell ref="J152:K152"/>
    <mergeCell ref="J153:K153"/>
    <mergeCell ref="J172:K172"/>
    <mergeCell ref="J173:K173"/>
    <mergeCell ref="J174:K174"/>
    <mergeCell ref="J141:K141"/>
    <mergeCell ref="J142:K142"/>
    <mergeCell ref="J143:K143"/>
    <mergeCell ref="J144:K144"/>
    <mergeCell ref="J127:K127"/>
    <mergeCell ref="J128:K128"/>
    <mergeCell ref="J129:K129"/>
    <mergeCell ref="J130:K130"/>
    <mergeCell ref="J131:K131"/>
    <mergeCell ref="J132:K132"/>
    <mergeCell ref="J133:K133"/>
    <mergeCell ref="J134:K134"/>
    <mergeCell ref="J135:K135"/>
    <mergeCell ref="J154:K154"/>
    <mergeCell ref="J155:K155"/>
    <mergeCell ref="J156:K156"/>
    <mergeCell ref="J157:K157"/>
    <mergeCell ref="J124:K124"/>
    <mergeCell ref="J125:K125"/>
    <mergeCell ref="J126:K126"/>
    <mergeCell ref="J109:K109"/>
    <mergeCell ref="J110:K110"/>
    <mergeCell ref="J111:K111"/>
    <mergeCell ref="J112:K112"/>
    <mergeCell ref="J113:K113"/>
    <mergeCell ref="J114:K114"/>
    <mergeCell ref="J115:K115"/>
    <mergeCell ref="J116:K116"/>
    <mergeCell ref="J117:K117"/>
    <mergeCell ref="J136:K136"/>
    <mergeCell ref="J137:K137"/>
    <mergeCell ref="J138:K138"/>
    <mergeCell ref="J139:K139"/>
    <mergeCell ref="J140:K140"/>
    <mergeCell ref="J107:K107"/>
    <mergeCell ref="J108:K108"/>
    <mergeCell ref="J91:K91"/>
    <mergeCell ref="J92:K92"/>
    <mergeCell ref="J93:K93"/>
    <mergeCell ref="J94:K94"/>
    <mergeCell ref="J95:K95"/>
    <mergeCell ref="J96:K96"/>
    <mergeCell ref="J97:K97"/>
    <mergeCell ref="J98:K98"/>
    <mergeCell ref="J99:K99"/>
    <mergeCell ref="J118:K118"/>
    <mergeCell ref="J119:K119"/>
    <mergeCell ref="J120:K120"/>
    <mergeCell ref="J121:K121"/>
    <mergeCell ref="J122:K122"/>
    <mergeCell ref="J123:K123"/>
    <mergeCell ref="J90:K90"/>
    <mergeCell ref="J73:K73"/>
    <mergeCell ref="J74:K74"/>
    <mergeCell ref="J75:K75"/>
    <mergeCell ref="J76:K76"/>
    <mergeCell ref="J77:K77"/>
    <mergeCell ref="J78:K78"/>
    <mergeCell ref="J79:K79"/>
    <mergeCell ref="J80:K80"/>
    <mergeCell ref="J81:K81"/>
    <mergeCell ref="J100:K100"/>
    <mergeCell ref="J101:K101"/>
    <mergeCell ref="J102:K102"/>
    <mergeCell ref="J103:K103"/>
    <mergeCell ref="J104:K104"/>
    <mergeCell ref="J105:K105"/>
    <mergeCell ref="J106:K106"/>
    <mergeCell ref="J40:K40"/>
    <mergeCell ref="J41:K41"/>
    <mergeCell ref="J42:K42"/>
    <mergeCell ref="J43:K43"/>
    <mergeCell ref="J44:K44"/>
    <mergeCell ref="J45:K45"/>
    <mergeCell ref="J64:K64"/>
    <mergeCell ref="J65:K65"/>
    <mergeCell ref="J66:K66"/>
    <mergeCell ref="J67:K67"/>
    <mergeCell ref="J68:K68"/>
    <mergeCell ref="J69:K69"/>
    <mergeCell ref="J70:K70"/>
    <mergeCell ref="J71:K71"/>
    <mergeCell ref="J72:K72"/>
    <mergeCell ref="J55:K55"/>
    <mergeCell ref="J56:K56"/>
    <mergeCell ref="J57:K57"/>
    <mergeCell ref="J58:K58"/>
    <mergeCell ref="J59:K59"/>
    <mergeCell ref="J60:K60"/>
    <mergeCell ref="J61:K61"/>
    <mergeCell ref="J62:K62"/>
    <mergeCell ref="J63:K63"/>
    <mergeCell ref="H192:I192"/>
    <mergeCell ref="H193:I193"/>
    <mergeCell ref="H194:I194"/>
    <mergeCell ref="H195:I195"/>
    <mergeCell ref="H196:I196"/>
    <mergeCell ref="H197:I197"/>
    <mergeCell ref="H198:I198"/>
    <mergeCell ref="H199:I199"/>
    <mergeCell ref="H200:I200"/>
    <mergeCell ref="H183:I183"/>
    <mergeCell ref="H184:I184"/>
    <mergeCell ref="H185:I185"/>
    <mergeCell ref="H186:I186"/>
    <mergeCell ref="H187:I187"/>
    <mergeCell ref="H188:I188"/>
    <mergeCell ref="J46:K46"/>
    <mergeCell ref="J47:K47"/>
    <mergeCell ref="J48:K48"/>
    <mergeCell ref="J49:K49"/>
    <mergeCell ref="J50:K50"/>
    <mergeCell ref="J51:K51"/>
    <mergeCell ref="J52:K52"/>
    <mergeCell ref="J53:K53"/>
    <mergeCell ref="J54:K54"/>
    <mergeCell ref="J82:K82"/>
    <mergeCell ref="J83:K83"/>
    <mergeCell ref="J84:K84"/>
    <mergeCell ref="J85:K85"/>
    <mergeCell ref="J86:K86"/>
    <mergeCell ref="J87:K87"/>
    <mergeCell ref="J88:K88"/>
    <mergeCell ref="J89:K89"/>
    <mergeCell ref="H227:I227"/>
    <mergeCell ref="H210:I210"/>
    <mergeCell ref="H211:I211"/>
    <mergeCell ref="H212:I212"/>
    <mergeCell ref="H213:I213"/>
    <mergeCell ref="H214:I214"/>
    <mergeCell ref="H215:I215"/>
    <mergeCell ref="H216:I216"/>
    <mergeCell ref="H217:I217"/>
    <mergeCell ref="H218:I218"/>
    <mergeCell ref="H201:I201"/>
    <mergeCell ref="H202:I202"/>
    <mergeCell ref="H203:I203"/>
    <mergeCell ref="H204:I204"/>
    <mergeCell ref="H205:I205"/>
    <mergeCell ref="H206:I206"/>
    <mergeCell ref="H207:I207"/>
    <mergeCell ref="H208:I208"/>
    <mergeCell ref="H209:I209"/>
    <mergeCell ref="H219:I219"/>
    <mergeCell ref="H220:I220"/>
    <mergeCell ref="H221:I221"/>
    <mergeCell ref="H222:I222"/>
    <mergeCell ref="H223:I223"/>
    <mergeCell ref="H224:I224"/>
    <mergeCell ref="H225:I225"/>
    <mergeCell ref="H226:I226"/>
    <mergeCell ref="H189:I189"/>
    <mergeCell ref="H190:I190"/>
    <mergeCell ref="H191:I191"/>
    <mergeCell ref="H174:I174"/>
    <mergeCell ref="H175:I175"/>
    <mergeCell ref="H176:I176"/>
    <mergeCell ref="H177:I177"/>
    <mergeCell ref="H178:I178"/>
    <mergeCell ref="H179:I179"/>
    <mergeCell ref="H180:I180"/>
    <mergeCell ref="H181:I181"/>
    <mergeCell ref="H182:I182"/>
    <mergeCell ref="H165:I165"/>
    <mergeCell ref="H166:I166"/>
    <mergeCell ref="H167:I167"/>
    <mergeCell ref="H168:I168"/>
    <mergeCell ref="H169:I169"/>
    <mergeCell ref="H170:I170"/>
    <mergeCell ref="H171:I171"/>
    <mergeCell ref="H172:I172"/>
    <mergeCell ref="H173:I173"/>
    <mergeCell ref="H156:I156"/>
    <mergeCell ref="H157:I157"/>
    <mergeCell ref="H158:I158"/>
    <mergeCell ref="H159:I159"/>
    <mergeCell ref="H160:I160"/>
    <mergeCell ref="H161:I161"/>
    <mergeCell ref="H162:I162"/>
    <mergeCell ref="H163:I163"/>
    <mergeCell ref="H164:I164"/>
    <mergeCell ref="H147:I147"/>
    <mergeCell ref="H148:I148"/>
    <mergeCell ref="H149:I149"/>
    <mergeCell ref="H150:I150"/>
    <mergeCell ref="H151:I151"/>
    <mergeCell ref="H152:I152"/>
    <mergeCell ref="H153:I153"/>
    <mergeCell ref="H154:I154"/>
    <mergeCell ref="H155:I155"/>
    <mergeCell ref="H138:I138"/>
    <mergeCell ref="H139:I139"/>
    <mergeCell ref="H140:I140"/>
    <mergeCell ref="H141:I141"/>
    <mergeCell ref="H142:I142"/>
    <mergeCell ref="H143:I143"/>
    <mergeCell ref="H144:I144"/>
    <mergeCell ref="H145:I145"/>
    <mergeCell ref="H146:I146"/>
    <mergeCell ref="H129:I129"/>
    <mergeCell ref="H130:I130"/>
    <mergeCell ref="H131:I131"/>
    <mergeCell ref="H132:I132"/>
    <mergeCell ref="H133:I133"/>
    <mergeCell ref="H134:I134"/>
    <mergeCell ref="H135:I135"/>
    <mergeCell ref="H136:I136"/>
    <mergeCell ref="H137:I137"/>
    <mergeCell ref="H120:I120"/>
    <mergeCell ref="H121:I121"/>
    <mergeCell ref="H122:I122"/>
    <mergeCell ref="H123:I123"/>
    <mergeCell ref="H124:I124"/>
    <mergeCell ref="H125:I125"/>
    <mergeCell ref="H126:I126"/>
    <mergeCell ref="H127:I127"/>
    <mergeCell ref="H128:I128"/>
    <mergeCell ref="H111:I111"/>
    <mergeCell ref="H112:I112"/>
    <mergeCell ref="H113:I113"/>
    <mergeCell ref="H114:I114"/>
    <mergeCell ref="H115:I115"/>
    <mergeCell ref="H116:I116"/>
    <mergeCell ref="H117:I117"/>
    <mergeCell ref="H118:I118"/>
    <mergeCell ref="H119:I119"/>
    <mergeCell ref="H102:I102"/>
    <mergeCell ref="H103:I103"/>
    <mergeCell ref="H104:I104"/>
    <mergeCell ref="H105:I105"/>
    <mergeCell ref="H106:I106"/>
    <mergeCell ref="H107:I107"/>
    <mergeCell ref="H108:I108"/>
    <mergeCell ref="H109:I109"/>
    <mergeCell ref="H110:I110"/>
    <mergeCell ref="H93:I93"/>
    <mergeCell ref="H94:I94"/>
    <mergeCell ref="H95:I95"/>
    <mergeCell ref="H96:I96"/>
    <mergeCell ref="H97:I97"/>
    <mergeCell ref="H98:I98"/>
    <mergeCell ref="H99:I99"/>
    <mergeCell ref="H100:I100"/>
    <mergeCell ref="H101:I101"/>
    <mergeCell ref="H84:I84"/>
    <mergeCell ref="H85:I85"/>
    <mergeCell ref="H86:I86"/>
    <mergeCell ref="H87:I87"/>
    <mergeCell ref="H88:I88"/>
    <mergeCell ref="H89:I89"/>
    <mergeCell ref="H90:I90"/>
    <mergeCell ref="H91:I91"/>
    <mergeCell ref="H92:I92"/>
    <mergeCell ref="H75:I75"/>
    <mergeCell ref="H76:I76"/>
    <mergeCell ref="H77:I77"/>
    <mergeCell ref="H78:I78"/>
    <mergeCell ref="H79:I79"/>
    <mergeCell ref="H80:I80"/>
    <mergeCell ref="H81:I81"/>
    <mergeCell ref="H82:I82"/>
    <mergeCell ref="H83:I83"/>
    <mergeCell ref="H66:I66"/>
    <mergeCell ref="H67:I67"/>
    <mergeCell ref="H68:I68"/>
    <mergeCell ref="H69:I69"/>
    <mergeCell ref="H70:I70"/>
    <mergeCell ref="H71:I71"/>
    <mergeCell ref="H72:I72"/>
    <mergeCell ref="H73:I73"/>
    <mergeCell ref="H74:I74"/>
    <mergeCell ref="H57:I57"/>
    <mergeCell ref="H58:I58"/>
    <mergeCell ref="H59:I59"/>
    <mergeCell ref="H60:I60"/>
    <mergeCell ref="H61:I61"/>
    <mergeCell ref="H62:I62"/>
    <mergeCell ref="H63:I63"/>
    <mergeCell ref="H64:I64"/>
    <mergeCell ref="H65:I65"/>
    <mergeCell ref="H54:I54"/>
    <mergeCell ref="H55:I55"/>
    <mergeCell ref="H56:I56"/>
    <mergeCell ref="F45:G45"/>
    <mergeCell ref="F46:G46"/>
    <mergeCell ref="F47:G4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H43:I43"/>
    <mergeCell ref="H44:I44"/>
    <mergeCell ref="H45:I45"/>
    <mergeCell ref="H46:I46"/>
    <mergeCell ref="H47:I47"/>
    <mergeCell ref="H48:I48"/>
    <mergeCell ref="H49:I49"/>
    <mergeCell ref="H50:I50"/>
    <mergeCell ref="H51:I51"/>
    <mergeCell ref="H52:I52"/>
    <mergeCell ref="H53:I53"/>
    <mergeCell ref="D221:E221"/>
    <mergeCell ref="D222:E222"/>
    <mergeCell ref="D223:E223"/>
    <mergeCell ref="D224:E224"/>
    <mergeCell ref="D225:E225"/>
    <mergeCell ref="D226:E226"/>
    <mergeCell ref="D227:E227"/>
    <mergeCell ref="F28:G28"/>
    <mergeCell ref="F29:G29"/>
    <mergeCell ref="F30:G3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D212:E212"/>
    <mergeCell ref="D213:E213"/>
    <mergeCell ref="D214:E214"/>
    <mergeCell ref="D215:E215"/>
    <mergeCell ref="D216:E216"/>
    <mergeCell ref="D217:E217"/>
    <mergeCell ref="D218:E218"/>
    <mergeCell ref="D219:E219"/>
    <mergeCell ref="D220:E220"/>
    <mergeCell ref="D203:E203"/>
    <mergeCell ref="D204:E204"/>
    <mergeCell ref="D205:E205"/>
    <mergeCell ref="D206:E206"/>
    <mergeCell ref="D207:E207"/>
    <mergeCell ref="D208:E208"/>
    <mergeCell ref="D209:E209"/>
    <mergeCell ref="D210:E210"/>
    <mergeCell ref="D211:E211"/>
    <mergeCell ref="D194:E194"/>
    <mergeCell ref="D195:E195"/>
    <mergeCell ref="D196:E196"/>
    <mergeCell ref="D197:E197"/>
    <mergeCell ref="D198:E198"/>
    <mergeCell ref="D199:E199"/>
    <mergeCell ref="D200:E200"/>
    <mergeCell ref="D201:E201"/>
    <mergeCell ref="D202:E202"/>
    <mergeCell ref="D185:E185"/>
    <mergeCell ref="D186:E186"/>
    <mergeCell ref="D187:E187"/>
    <mergeCell ref="D188:E188"/>
    <mergeCell ref="D189:E189"/>
    <mergeCell ref="D190:E190"/>
    <mergeCell ref="D191:E191"/>
    <mergeCell ref="D192:E192"/>
    <mergeCell ref="D193:E193"/>
    <mergeCell ref="D176:E176"/>
    <mergeCell ref="D177:E177"/>
    <mergeCell ref="D178:E178"/>
    <mergeCell ref="D179:E179"/>
    <mergeCell ref="D180:E180"/>
    <mergeCell ref="D181:E181"/>
    <mergeCell ref="D182:E182"/>
    <mergeCell ref="D183:E183"/>
    <mergeCell ref="D184:E184"/>
    <mergeCell ref="D167:E167"/>
    <mergeCell ref="D168:E168"/>
    <mergeCell ref="D169:E169"/>
    <mergeCell ref="D170:E170"/>
    <mergeCell ref="D171:E171"/>
    <mergeCell ref="D172:E172"/>
    <mergeCell ref="D173:E173"/>
    <mergeCell ref="D174:E174"/>
    <mergeCell ref="D175:E175"/>
    <mergeCell ref="D158:E158"/>
    <mergeCell ref="D159:E159"/>
    <mergeCell ref="D160:E160"/>
    <mergeCell ref="D161:E161"/>
    <mergeCell ref="D162:E162"/>
    <mergeCell ref="D163:E163"/>
    <mergeCell ref="D164:E164"/>
    <mergeCell ref="D165:E165"/>
    <mergeCell ref="D166:E166"/>
    <mergeCell ref="D149:E149"/>
    <mergeCell ref="D150:E150"/>
    <mergeCell ref="D151:E151"/>
    <mergeCell ref="D152:E152"/>
    <mergeCell ref="D153:E153"/>
    <mergeCell ref="D154:E154"/>
    <mergeCell ref="D155:E155"/>
    <mergeCell ref="D156:E156"/>
    <mergeCell ref="D157:E157"/>
    <mergeCell ref="D140:E140"/>
    <mergeCell ref="D141:E141"/>
    <mergeCell ref="D142:E142"/>
    <mergeCell ref="D143:E143"/>
    <mergeCell ref="D144:E144"/>
    <mergeCell ref="D145:E145"/>
    <mergeCell ref="D146:E146"/>
    <mergeCell ref="D147:E147"/>
    <mergeCell ref="D148:E148"/>
    <mergeCell ref="D131:E131"/>
    <mergeCell ref="D132:E132"/>
    <mergeCell ref="D133:E133"/>
    <mergeCell ref="D134:E134"/>
    <mergeCell ref="D135:E135"/>
    <mergeCell ref="D136:E136"/>
    <mergeCell ref="D137:E137"/>
    <mergeCell ref="D138:E138"/>
    <mergeCell ref="D139:E139"/>
    <mergeCell ref="D122:E122"/>
    <mergeCell ref="D123:E123"/>
    <mergeCell ref="D124:E124"/>
    <mergeCell ref="D125:E125"/>
    <mergeCell ref="D126:E126"/>
    <mergeCell ref="D127:E127"/>
    <mergeCell ref="D128:E128"/>
    <mergeCell ref="D129:E129"/>
    <mergeCell ref="D130:E130"/>
    <mergeCell ref="D113:E113"/>
    <mergeCell ref="D114:E114"/>
    <mergeCell ref="D115:E115"/>
    <mergeCell ref="D116:E116"/>
    <mergeCell ref="D117:E117"/>
    <mergeCell ref="D118:E118"/>
    <mergeCell ref="D119:E119"/>
    <mergeCell ref="D120:E120"/>
    <mergeCell ref="D121:E121"/>
    <mergeCell ref="D104:E104"/>
    <mergeCell ref="D105:E105"/>
    <mergeCell ref="D106:E106"/>
    <mergeCell ref="D107:E107"/>
    <mergeCell ref="D108:E108"/>
    <mergeCell ref="D109:E109"/>
    <mergeCell ref="D110:E110"/>
    <mergeCell ref="D111:E111"/>
    <mergeCell ref="D112:E112"/>
    <mergeCell ref="D95:E95"/>
    <mergeCell ref="D96:E96"/>
    <mergeCell ref="D97:E97"/>
    <mergeCell ref="D98:E98"/>
    <mergeCell ref="D99:E99"/>
    <mergeCell ref="D100:E100"/>
    <mergeCell ref="D101:E101"/>
    <mergeCell ref="D102:E102"/>
    <mergeCell ref="D103:E103"/>
    <mergeCell ref="D86:E86"/>
    <mergeCell ref="D87:E87"/>
    <mergeCell ref="D88:E88"/>
    <mergeCell ref="D89:E89"/>
    <mergeCell ref="D90:E90"/>
    <mergeCell ref="D91:E91"/>
    <mergeCell ref="D92:E92"/>
    <mergeCell ref="D93:E93"/>
    <mergeCell ref="D94:E94"/>
    <mergeCell ref="D77:E77"/>
    <mergeCell ref="D78:E78"/>
    <mergeCell ref="D79:E79"/>
    <mergeCell ref="D80:E80"/>
    <mergeCell ref="D81:E81"/>
    <mergeCell ref="D82:E82"/>
    <mergeCell ref="D83:E83"/>
    <mergeCell ref="D84:E84"/>
    <mergeCell ref="D85:E85"/>
    <mergeCell ref="D68:E68"/>
    <mergeCell ref="D69:E69"/>
    <mergeCell ref="D70:E70"/>
    <mergeCell ref="D71:E71"/>
    <mergeCell ref="D72:E72"/>
    <mergeCell ref="D73:E73"/>
    <mergeCell ref="D74:E74"/>
    <mergeCell ref="D75:E75"/>
    <mergeCell ref="D76:E76"/>
    <mergeCell ref="D59:E59"/>
    <mergeCell ref="D60:E60"/>
    <mergeCell ref="D61:E61"/>
    <mergeCell ref="D62:E62"/>
    <mergeCell ref="D63:E63"/>
    <mergeCell ref="D64:E64"/>
    <mergeCell ref="D65:E65"/>
    <mergeCell ref="D66:E66"/>
    <mergeCell ref="D67:E67"/>
    <mergeCell ref="D50:E50"/>
    <mergeCell ref="D51:E51"/>
    <mergeCell ref="D52:E52"/>
    <mergeCell ref="D53:E53"/>
    <mergeCell ref="D54:E54"/>
    <mergeCell ref="D55:E55"/>
    <mergeCell ref="D56:E56"/>
    <mergeCell ref="D57:E57"/>
    <mergeCell ref="D58:E58"/>
    <mergeCell ref="B226:C226"/>
    <mergeCell ref="B227:C2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B217:C217"/>
    <mergeCell ref="B218:C218"/>
    <mergeCell ref="B219:C219"/>
    <mergeCell ref="B220:C220"/>
    <mergeCell ref="B221:C221"/>
    <mergeCell ref="B222:C222"/>
    <mergeCell ref="B223:C223"/>
    <mergeCell ref="B224:C224"/>
    <mergeCell ref="B225:C225"/>
    <mergeCell ref="B208:C208"/>
    <mergeCell ref="B209:C209"/>
    <mergeCell ref="B210:C210"/>
    <mergeCell ref="B211:C211"/>
    <mergeCell ref="B212:C212"/>
    <mergeCell ref="B213:C213"/>
    <mergeCell ref="B214:C214"/>
    <mergeCell ref="B215:C215"/>
    <mergeCell ref="B216:C216"/>
    <mergeCell ref="B199:C199"/>
    <mergeCell ref="B200:C200"/>
    <mergeCell ref="B201:C201"/>
    <mergeCell ref="B202:C202"/>
    <mergeCell ref="B203:C203"/>
    <mergeCell ref="B204:C204"/>
    <mergeCell ref="B205:C205"/>
    <mergeCell ref="B206:C206"/>
    <mergeCell ref="B207:C207"/>
    <mergeCell ref="B190:C190"/>
    <mergeCell ref="B191:C191"/>
    <mergeCell ref="B192:C192"/>
    <mergeCell ref="B193:C193"/>
    <mergeCell ref="B194:C194"/>
    <mergeCell ref="B195:C195"/>
    <mergeCell ref="B196:C196"/>
    <mergeCell ref="B197:C197"/>
    <mergeCell ref="B198:C198"/>
    <mergeCell ref="B181:C181"/>
    <mergeCell ref="B182:C182"/>
    <mergeCell ref="B183:C183"/>
    <mergeCell ref="B184:C184"/>
    <mergeCell ref="B185:C185"/>
    <mergeCell ref="B186:C186"/>
    <mergeCell ref="B187:C187"/>
    <mergeCell ref="B188:C188"/>
    <mergeCell ref="B189:C189"/>
    <mergeCell ref="B172:C172"/>
    <mergeCell ref="B173:C173"/>
    <mergeCell ref="B174:C174"/>
    <mergeCell ref="B175:C175"/>
    <mergeCell ref="B176:C176"/>
    <mergeCell ref="B177:C177"/>
    <mergeCell ref="B178:C178"/>
    <mergeCell ref="B179:C179"/>
    <mergeCell ref="B180:C180"/>
    <mergeCell ref="B163:C163"/>
    <mergeCell ref="B164:C164"/>
    <mergeCell ref="B165:C165"/>
    <mergeCell ref="B166:C166"/>
    <mergeCell ref="B167:C167"/>
    <mergeCell ref="B168:C168"/>
    <mergeCell ref="B169:C169"/>
    <mergeCell ref="B170:C170"/>
    <mergeCell ref="B171:C171"/>
    <mergeCell ref="B154:C154"/>
    <mergeCell ref="B155:C155"/>
    <mergeCell ref="B156:C156"/>
    <mergeCell ref="B157:C157"/>
    <mergeCell ref="B158:C158"/>
    <mergeCell ref="B159:C159"/>
    <mergeCell ref="B160:C160"/>
    <mergeCell ref="B161:C161"/>
    <mergeCell ref="B162:C162"/>
    <mergeCell ref="B145:C145"/>
    <mergeCell ref="B146:C146"/>
    <mergeCell ref="B147:C147"/>
    <mergeCell ref="B148:C148"/>
    <mergeCell ref="B149:C149"/>
    <mergeCell ref="B150:C150"/>
    <mergeCell ref="B151:C151"/>
    <mergeCell ref="B152:C152"/>
    <mergeCell ref="B153:C153"/>
    <mergeCell ref="B136:C136"/>
    <mergeCell ref="B137:C137"/>
    <mergeCell ref="B138:C138"/>
    <mergeCell ref="B139:C139"/>
    <mergeCell ref="B140:C140"/>
    <mergeCell ref="B141:C141"/>
    <mergeCell ref="B142:C142"/>
    <mergeCell ref="B143:C143"/>
    <mergeCell ref="B144:C144"/>
    <mergeCell ref="B127:C127"/>
    <mergeCell ref="B128:C128"/>
    <mergeCell ref="B129:C129"/>
    <mergeCell ref="B130:C130"/>
    <mergeCell ref="B131:C131"/>
    <mergeCell ref="B132:C132"/>
    <mergeCell ref="B133:C133"/>
    <mergeCell ref="B134:C134"/>
    <mergeCell ref="B135:C135"/>
    <mergeCell ref="B118:C118"/>
    <mergeCell ref="B119:C119"/>
    <mergeCell ref="B120:C120"/>
    <mergeCell ref="B121:C121"/>
    <mergeCell ref="B122:C122"/>
    <mergeCell ref="B123:C123"/>
    <mergeCell ref="B124:C124"/>
    <mergeCell ref="B125:C125"/>
    <mergeCell ref="B126:C126"/>
    <mergeCell ref="B109:C109"/>
    <mergeCell ref="B110:C110"/>
    <mergeCell ref="B111:C111"/>
    <mergeCell ref="B112:C112"/>
    <mergeCell ref="B113:C113"/>
    <mergeCell ref="B114:C114"/>
    <mergeCell ref="B115:C115"/>
    <mergeCell ref="B116:C116"/>
    <mergeCell ref="B117:C117"/>
    <mergeCell ref="B100:C100"/>
    <mergeCell ref="B101:C101"/>
    <mergeCell ref="B102:C102"/>
    <mergeCell ref="B103:C103"/>
    <mergeCell ref="B104:C104"/>
    <mergeCell ref="B105:C105"/>
    <mergeCell ref="B106:C106"/>
    <mergeCell ref="B107:C107"/>
    <mergeCell ref="B108:C108"/>
    <mergeCell ref="B91:C91"/>
    <mergeCell ref="B92:C92"/>
    <mergeCell ref="B93:C93"/>
    <mergeCell ref="B94:C94"/>
    <mergeCell ref="B95:C95"/>
    <mergeCell ref="B96:C96"/>
    <mergeCell ref="B97:C97"/>
    <mergeCell ref="B98:C98"/>
    <mergeCell ref="B99:C99"/>
    <mergeCell ref="B82:C82"/>
    <mergeCell ref="B83:C83"/>
    <mergeCell ref="B84:C84"/>
    <mergeCell ref="B85:C85"/>
    <mergeCell ref="B86:C86"/>
    <mergeCell ref="B87:C87"/>
    <mergeCell ref="B88:C88"/>
    <mergeCell ref="B89:C89"/>
    <mergeCell ref="B90:C90"/>
    <mergeCell ref="B73:C73"/>
    <mergeCell ref="B74:C74"/>
    <mergeCell ref="B75:C75"/>
    <mergeCell ref="B76:C76"/>
    <mergeCell ref="B77:C77"/>
    <mergeCell ref="B78:C78"/>
    <mergeCell ref="B79:C79"/>
    <mergeCell ref="B80:C80"/>
    <mergeCell ref="B81:C81"/>
    <mergeCell ref="B64:C64"/>
    <mergeCell ref="B65:C65"/>
    <mergeCell ref="B66:C66"/>
    <mergeCell ref="B67:C67"/>
    <mergeCell ref="B68:C68"/>
    <mergeCell ref="B69:C69"/>
    <mergeCell ref="B70:C70"/>
    <mergeCell ref="B71:C71"/>
    <mergeCell ref="B72:C72"/>
    <mergeCell ref="B55:C55"/>
    <mergeCell ref="B56:C56"/>
    <mergeCell ref="B57:C57"/>
    <mergeCell ref="B58:C58"/>
    <mergeCell ref="B59:C59"/>
    <mergeCell ref="B60:C60"/>
    <mergeCell ref="B61:C61"/>
    <mergeCell ref="B62:C62"/>
    <mergeCell ref="B63:C63"/>
    <mergeCell ref="F204:G204"/>
    <mergeCell ref="F205:G205"/>
    <mergeCell ref="F206:G206"/>
    <mergeCell ref="F207:G207"/>
    <mergeCell ref="F208:G208"/>
    <mergeCell ref="F209:G209"/>
    <mergeCell ref="F198:G198"/>
    <mergeCell ref="F199:G199"/>
    <mergeCell ref="F200:G200"/>
    <mergeCell ref="F201:G201"/>
    <mergeCell ref="F202:G202"/>
    <mergeCell ref="F203:G203"/>
    <mergeCell ref="B28:C28"/>
    <mergeCell ref="B29:C29"/>
    <mergeCell ref="B30:C30"/>
    <mergeCell ref="B31:C31"/>
    <mergeCell ref="B32:C32"/>
    <mergeCell ref="B33:C33"/>
    <mergeCell ref="B34:C34"/>
    <mergeCell ref="B35:C35"/>
    <mergeCell ref="B36:C36"/>
    <mergeCell ref="B46:C46"/>
    <mergeCell ref="B47:C47"/>
    <mergeCell ref="B48:C48"/>
    <mergeCell ref="B49:C49"/>
    <mergeCell ref="B50:C50"/>
    <mergeCell ref="B51:C51"/>
    <mergeCell ref="B52:C52"/>
    <mergeCell ref="B53:C53"/>
    <mergeCell ref="B54:C54"/>
    <mergeCell ref="B37:C37"/>
    <mergeCell ref="B38:C38"/>
    <mergeCell ref="F222:G222"/>
    <mergeCell ref="F223:G223"/>
    <mergeCell ref="F224:G224"/>
    <mergeCell ref="F225:G225"/>
    <mergeCell ref="F226:G226"/>
    <mergeCell ref="F227:G227"/>
    <mergeCell ref="F216:G216"/>
    <mergeCell ref="F217:G217"/>
    <mergeCell ref="F218:G218"/>
    <mergeCell ref="F219:G219"/>
    <mergeCell ref="F220:G220"/>
    <mergeCell ref="F221:G221"/>
    <mergeCell ref="F210:G210"/>
    <mergeCell ref="F211:G211"/>
    <mergeCell ref="F212:G212"/>
    <mergeCell ref="F213:G213"/>
    <mergeCell ref="F214:G214"/>
    <mergeCell ref="F215:G215"/>
    <mergeCell ref="F192:G192"/>
    <mergeCell ref="F193:G193"/>
    <mergeCell ref="F194:G194"/>
    <mergeCell ref="F195:G195"/>
    <mergeCell ref="F196:G196"/>
    <mergeCell ref="F197:G197"/>
    <mergeCell ref="F186:G186"/>
    <mergeCell ref="F187:G187"/>
    <mergeCell ref="F188:G188"/>
    <mergeCell ref="F189:G189"/>
    <mergeCell ref="F190:G190"/>
    <mergeCell ref="F191:G191"/>
    <mergeCell ref="F180:G180"/>
    <mergeCell ref="F181:G181"/>
    <mergeCell ref="F182:G182"/>
    <mergeCell ref="F183:G183"/>
    <mergeCell ref="F184:G184"/>
    <mergeCell ref="F185:G185"/>
    <mergeCell ref="F174:G174"/>
    <mergeCell ref="F175:G175"/>
    <mergeCell ref="F176:G176"/>
    <mergeCell ref="F177:G177"/>
    <mergeCell ref="F178:G178"/>
    <mergeCell ref="F179:G179"/>
    <mergeCell ref="F168:G168"/>
    <mergeCell ref="F169:G169"/>
    <mergeCell ref="F170:G170"/>
    <mergeCell ref="F171:G171"/>
    <mergeCell ref="F172:G172"/>
    <mergeCell ref="F173:G173"/>
    <mergeCell ref="F162:G162"/>
    <mergeCell ref="F163:G163"/>
    <mergeCell ref="F164:G164"/>
    <mergeCell ref="F165:G165"/>
    <mergeCell ref="F166:G166"/>
    <mergeCell ref="F167:G167"/>
    <mergeCell ref="F156:G156"/>
    <mergeCell ref="F157:G157"/>
    <mergeCell ref="F158:G158"/>
    <mergeCell ref="F159:G159"/>
    <mergeCell ref="F160:G160"/>
    <mergeCell ref="F161:G161"/>
    <mergeCell ref="F150:G150"/>
    <mergeCell ref="F151:G151"/>
    <mergeCell ref="F152:G152"/>
    <mergeCell ref="F153:G153"/>
    <mergeCell ref="F154:G154"/>
    <mergeCell ref="F155:G155"/>
    <mergeCell ref="F144:G144"/>
    <mergeCell ref="F145:G145"/>
    <mergeCell ref="F146:G146"/>
    <mergeCell ref="F147:G147"/>
    <mergeCell ref="F148:G148"/>
    <mergeCell ref="F149:G149"/>
    <mergeCell ref="F138:G138"/>
    <mergeCell ref="F139:G139"/>
    <mergeCell ref="F140:G140"/>
    <mergeCell ref="F141:G141"/>
    <mergeCell ref="F142:G142"/>
    <mergeCell ref="F143:G143"/>
    <mergeCell ref="F132:G132"/>
    <mergeCell ref="F133:G133"/>
    <mergeCell ref="F134:G134"/>
    <mergeCell ref="F135:G135"/>
    <mergeCell ref="F136:G136"/>
    <mergeCell ref="F137:G137"/>
    <mergeCell ref="F126:G126"/>
    <mergeCell ref="F127:G127"/>
    <mergeCell ref="F128:G128"/>
    <mergeCell ref="F129:G129"/>
    <mergeCell ref="F130:G130"/>
    <mergeCell ref="F131:G131"/>
    <mergeCell ref="F120:G120"/>
    <mergeCell ref="F121:G121"/>
    <mergeCell ref="F122:G122"/>
    <mergeCell ref="F123:G123"/>
    <mergeCell ref="F124:G124"/>
    <mergeCell ref="F125:G125"/>
    <mergeCell ref="F114:G114"/>
    <mergeCell ref="F115:G115"/>
    <mergeCell ref="F116:G116"/>
    <mergeCell ref="F117:G117"/>
    <mergeCell ref="F118:G118"/>
    <mergeCell ref="F119:G119"/>
    <mergeCell ref="F108:G108"/>
    <mergeCell ref="F109:G109"/>
    <mergeCell ref="F110:G110"/>
    <mergeCell ref="F111:G111"/>
    <mergeCell ref="F112:G112"/>
    <mergeCell ref="F113:G113"/>
    <mergeCell ref="F102:G102"/>
    <mergeCell ref="F103:G103"/>
    <mergeCell ref="F104:G104"/>
    <mergeCell ref="F105:G105"/>
    <mergeCell ref="F106:G106"/>
    <mergeCell ref="F107:G107"/>
    <mergeCell ref="F96:G96"/>
    <mergeCell ref="F97:G97"/>
    <mergeCell ref="F98:G98"/>
    <mergeCell ref="F99:G99"/>
    <mergeCell ref="F100:G100"/>
    <mergeCell ref="F101:G101"/>
    <mergeCell ref="F90:G90"/>
    <mergeCell ref="F91:G91"/>
    <mergeCell ref="F92:G92"/>
    <mergeCell ref="F93:G93"/>
    <mergeCell ref="F94:G94"/>
    <mergeCell ref="F95:G95"/>
    <mergeCell ref="F84:G84"/>
    <mergeCell ref="F85:G85"/>
    <mergeCell ref="F86:G86"/>
    <mergeCell ref="F87:G87"/>
    <mergeCell ref="F88:G88"/>
    <mergeCell ref="F89:G89"/>
    <mergeCell ref="F78:G78"/>
    <mergeCell ref="F79:G79"/>
    <mergeCell ref="F80:G80"/>
    <mergeCell ref="F81:G81"/>
    <mergeCell ref="F82:G82"/>
    <mergeCell ref="F83:G83"/>
    <mergeCell ref="F72:G72"/>
    <mergeCell ref="F73:G73"/>
    <mergeCell ref="F74:G74"/>
    <mergeCell ref="F75:G75"/>
    <mergeCell ref="F76:G76"/>
    <mergeCell ref="F77:G77"/>
    <mergeCell ref="F66:G66"/>
    <mergeCell ref="F67:G67"/>
    <mergeCell ref="F68:G68"/>
    <mergeCell ref="F69:G69"/>
    <mergeCell ref="F70:G70"/>
    <mergeCell ref="F71:G71"/>
    <mergeCell ref="F60:G60"/>
    <mergeCell ref="F61:G61"/>
    <mergeCell ref="F62:G62"/>
    <mergeCell ref="F63:G63"/>
    <mergeCell ref="F64:G64"/>
    <mergeCell ref="F65:G65"/>
    <mergeCell ref="F54:G54"/>
    <mergeCell ref="F55:G55"/>
    <mergeCell ref="F56:G56"/>
    <mergeCell ref="F57:G57"/>
    <mergeCell ref="F58:G58"/>
    <mergeCell ref="F59:G59"/>
    <mergeCell ref="A1:L1"/>
    <mergeCell ref="A2:L2"/>
    <mergeCell ref="A8:B9"/>
    <mergeCell ref="A5:B5"/>
    <mergeCell ref="A6:B6"/>
    <mergeCell ref="A7:B7"/>
    <mergeCell ref="A10:B10"/>
    <mergeCell ref="A11:B11"/>
    <mergeCell ref="A12:B12"/>
    <mergeCell ref="A13:B13"/>
    <mergeCell ref="H5:J5"/>
    <mergeCell ref="E18:F18"/>
    <mergeCell ref="A25:A26"/>
    <mergeCell ref="G19:J19"/>
    <mergeCell ref="C6:J6"/>
    <mergeCell ref="C7:J7"/>
    <mergeCell ref="C8:J8"/>
    <mergeCell ref="L25:L26"/>
    <mergeCell ref="G18:J18"/>
    <mergeCell ref="C15:J15"/>
    <mergeCell ref="A16:B16"/>
    <mergeCell ref="C16:J16"/>
    <mergeCell ref="H17:J17"/>
    <mergeCell ref="B25:C26"/>
    <mergeCell ref="D25:E26"/>
    <mergeCell ref="H25:I26"/>
    <mergeCell ref="J25:K26"/>
    <mergeCell ref="C13:J13"/>
    <mergeCell ref="C9:J9"/>
    <mergeCell ref="C10:J10"/>
    <mergeCell ref="C11:J11"/>
    <mergeCell ref="C12:J12"/>
    <mergeCell ref="J28:K28"/>
    <mergeCell ref="J29:K29"/>
    <mergeCell ref="E19:F19"/>
    <mergeCell ref="C19:D19"/>
    <mergeCell ref="F48:G48"/>
    <mergeCell ref="F49:G49"/>
    <mergeCell ref="F50:G50"/>
    <mergeCell ref="F51:G51"/>
    <mergeCell ref="F52:G52"/>
    <mergeCell ref="F53:G53"/>
    <mergeCell ref="F25:G26"/>
    <mergeCell ref="A18:B18"/>
    <mergeCell ref="A19:B19"/>
    <mergeCell ref="A15:B15"/>
    <mergeCell ref="A17:B17"/>
    <mergeCell ref="B39:C39"/>
    <mergeCell ref="B40:C40"/>
    <mergeCell ref="B41:C41"/>
    <mergeCell ref="B42:C42"/>
    <mergeCell ref="B43:C43"/>
    <mergeCell ref="B44:C44"/>
    <mergeCell ref="B45:C45"/>
    <mergeCell ref="J30:K30"/>
    <mergeCell ref="J31:K31"/>
    <mergeCell ref="J32:K32"/>
    <mergeCell ref="J33:K33"/>
    <mergeCell ref="J34:K34"/>
    <mergeCell ref="J35:K35"/>
    <mergeCell ref="J36:K36"/>
    <mergeCell ref="J37:K37"/>
    <mergeCell ref="J38:K38"/>
    <mergeCell ref="J39:K39"/>
  </mergeCells>
  <phoneticPr fontId="4"/>
  <dataValidations count="2">
    <dataValidation type="list" allowBlank="1" showInputMessage="1" showErrorMessage="1" sqref="G17" xr:uid="{00000000-0002-0000-0000-000001000000}">
      <formula1>"1,2,3,4,5,6,7,8,9,10,11,12,13,14,15,16,17,18,19,20,21,22,23,24,25,26,27,28,29,30,31"</formula1>
    </dataValidation>
    <dataValidation type="list" allowBlank="1" showInputMessage="1" showErrorMessage="1" sqref="E17" xr:uid="{00000000-0002-0000-0000-000002000000}">
      <formula1>"9,10,11"</formula1>
    </dataValidation>
  </dataValidations>
  <printOptions horizontalCentered="1"/>
  <pageMargins left="0.31496062992125984" right="0.31496062992125984" top="0.35433070866141736" bottom="0.35433070866141736" header="0" footer="0"/>
  <pageSetup paperSize="9" scale="93" orientation="landscape" r:id="rId1"/>
  <rowBreaks count="1" manualBreakCount="1">
    <brk id="21"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U236"/>
  <sheetViews>
    <sheetView zoomScaleNormal="100" zoomScaleSheetLayoutView="100" workbookViewId="0">
      <selection activeCell="B5" sqref="B5"/>
    </sheetView>
  </sheetViews>
  <sheetFormatPr defaultColWidth="0" defaultRowHeight="13.5" zeroHeight="1"/>
  <cols>
    <col min="1" max="8" width="13.625" style="19" customWidth="1"/>
    <col min="9" max="10" width="10.25" style="19" customWidth="1"/>
    <col min="11" max="12" width="10.625" style="19" customWidth="1"/>
    <col min="13" max="13" width="10.875" style="3" hidden="1" customWidth="1"/>
    <col min="14" max="21" width="10.625" style="3" hidden="1" customWidth="1"/>
    <col min="22" max="16384" width="9" style="3" hidden="1"/>
  </cols>
  <sheetData>
    <row r="1" spans="1:15" ht="24.95" customHeight="1">
      <c r="A1" s="270" t="s">
        <v>197</v>
      </c>
      <c r="B1" s="270"/>
      <c r="C1" s="270"/>
      <c r="D1" s="270"/>
      <c r="E1" s="270"/>
      <c r="F1" s="270"/>
      <c r="G1" s="270"/>
      <c r="H1" s="270"/>
      <c r="I1" s="270"/>
      <c r="J1" s="270"/>
      <c r="K1" s="270"/>
      <c r="L1" s="270"/>
      <c r="M1" s="2"/>
      <c r="N1" s="2"/>
      <c r="O1" s="2"/>
    </row>
    <row r="2" spans="1:15" ht="24.95" customHeight="1">
      <c r="A2" s="271" t="s">
        <v>19</v>
      </c>
      <c r="B2" s="271"/>
      <c r="C2" s="271"/>
      <c r="D2" s="271"/>
      <c r="E2" s="271"/>
      <c r="F2" s="271"/>
      <c r="G2" s="271"/>
      <c r="H2" s="271"/>
      <c r="I2" s="271"/>
      <c r="J2" s="271"/>
      <c r="K2" s="271"/>
      <c r="L2" s="271"/>
      <c r="M2" s="4"/>
      <c r="N2" s="4"/>
      <c r="O2" s="4"/>
    </row>
    <row r="3" spans="1:15" ht="8.25" customHeight="1"/>
    <row r="4" spans="1:15" ht="21.75" customHeight="1" thickBot="1">
      <c r="A4" s="19" t="s">
        <v>0</v>
      </c>
      <c r="K4" s="20"/>
      <c r="L4" s="20"/>
    </row>
    <row r="5" spans="1:15" ht="21.75" customHeight="1">
      <c r="A5" s="35" t="s">
        <v>1</v>
      </c>
      <c r="B5" s="21"/>
      <c r="C5" s="44" t="s">
        <v>31</v>
      </c>
      <c r="D5" s="45"/>
      <c r="E5" s="44" t="s">
        <v>32</v>
      </c>
      <c r="F5" s="45"/>
      <c r="G5" s="23" t="s">
        <v>33</v>
      </c>
      <c r="H5" s="109"/>
      <c r="J5" s="20"/>
      <c r="K5" s="20"/>
    </row>
    <row r="6" spans="1:15" ht="21.75" customHeight="1">
      <c r="A6" s="35" t="s">
        <v>2</v>
      </c>
      <c r="B6" s="206"/>
      <c r="C6" s="207"/>
      <c r="D6" s="207"/>
      <c r="E6" s="207"/>
      <c r="F6" s="207"/>
      <c r="G6" s="208"/>
      <c r="H6" s="109"/>
      <c r="J6" s="20"/>
      <c r="K6" s="20"/>
    </row>
    <row r="7" spans="1:15" ht="21.75" customHeight="1">
      <c r="A7" s="35" t="s">
        <v>18</v>
      </c>
      <c r="B7" s="206"/>
      <c r="C7" s="207"/>
      <c r="D7" s="207"/>
      <c r="E7" s="207"/>
      <c r="F7" s="207"/>
      <c r="G7" s="208"/>
      <c r="H7" s="109"/>
      <c r="J7" s="20"/>
      <c r="K7" s="20"/>
    </row>
    <row r="8" spans="1:15" ht="21.75" customHeight="1">
      <c r="A8" s="188" t="s">
        <v>3</v>
      </c>
      <c r="B8" s="209" t="s">
        <v>4</v>
      </c>
      <c r="C8" s="210"/>
      <c r="D8" s="210"/>
      <c r="E8" s="210"/>
      <c r="F8" s="210"/>
      <c r="G8" s="211"/>
      <c r="H8" s="109"/>
      <c r="J8" s="20"/>
    </row>
    <row r="9" spans="1:15" ht="21.75" customHeight="1">
      <c r="A9" s="190"/>
      <c r="B9" s="241"/>
      <c r="C9" s="242"/>
      <c r="D9" s="242"/>
      <c r="E9" s="242"/>
      <c r="F9" s="242"/>
      <c r="G9" s="243"/>
      <c r="H9" s="109"/>
      <c r="J9" s="20"/>
      <c r="K9" s="20"/>
    </row>
    <row r="10" spans="1:15" ht="21.75" customHeight="1">
      <c r="A10" s="35" t="s">
        <v>5</v>
      </c>
      <c r="B10" s="244"/>
      <c r="C10" s="245"/>
      <c r="D10" s="245"/>
      <c r="E10" s="245"/>
      <c r="F10" s="245"/>
      <c r="G10" s="246"/>
      <c r="H10" s="109"/>
      <c r="J10" s="20"/>
      <c r="K10" s="20"/>
    </row>
    <row r="11" spans="1:15" ht="21.75" customHeight="1">
      <c r="A11" s="35" t="s">
        <v>6</v>
      </c>
      <c r="B11" s="247"/>
      <c r="C11" s="248"/>
      <c r="D11" s="248"/>
      <c r="E11" s="248"/>
      <c r="F11" s="248"/>
      <c r="G11" s="249"/>
      <c r="H11" s="109"/>
      <c r="J11" s="20"/>
      <c r="K11" s="20"/>
    </row>
    <row r="12" spans="1:15" ht="21.75" customHeight="1">
      <c r="A12" s="35" t="s">
        <v>7</v>
      </c>
      <c r="B12" s="206"/>
      <c r="C12" s="207"/>
      <c r="D12" s="207"/>
      <c r="E12" s="207"/>
      <c r="F12" s="207"/>
      <c r="G12" s="208"/>
      <c r="H12" s="109"/>
      <c r="J12" s="20"/>
      <c r="K12" s="20"/>
    </row>
    <row r="13" spans="1:15" ht="21.75" customHeight="1" thickBot="1">
      <c r="A13" s="35" t="s">
        <v>8</v>
      </c>
      <c r="B13" s="238" t="s">
        <v>9</v>
      </c>
      <c r="C13" s="239"/>
      <c r="D13" s="239"/>
      <c r="E13" s="239"/>
      <c r="F13" s="239"/>
      <c r="G13" s="240"/>
      <c r="H13" s="109"/>
      <c r="J13" s="20"/>
      <c r="K13" s="20"/>
    </row>
    <row r="14" spans="1:15" ht="8.25" customHeight="1" thickBot="1">
      <c r="A14" s="299"/>
      <c r="B14" s="299"/>
      <c r="C14" s="299"/>
      <c r="D14" s="299"/>
      <c r="E14" s="299"/>
      <c r="F14" s="299"/>
      <c r="G14" s="299"/>
      <c r="H14" s="299"/>
      <c r="I14" s="299"/>
      <c r="J14" s="299"/>
      <c r="K14" s="24"/>
      <c r="L14" s="24"/>
    </row>
    <row r="15" spans="1:15" ht="39.950000000000003" customHeight="1" thickBot="1">
      <c r="A15" s="35" t="s">
        <v>10</v>
      </c>
      <c r="B15" s="274" t="s">
        <v>199</v>
      </c>
      <c r="C15" s="275"/>
      <c r="D15" s="275"/>
      <c r="E15" s="275"/>
      <c r="F15" s="275"/>
      <c r="G15" s="276"/>
      <c r="H15" s="92"/>
    </row>
    <row r="16" spans="1:15" ht="24.95" customHeight="1">
      <c r="A16" s="36" t="s">
        <v>198</v>
      </c>
      <c r="B16" s="277" t="s">
        <v>193</v>
      </c>
      <c r="C16" s="278"/>
      <c r="D16" s="278"/>
      <c r="E16" s="278"/>
      <c r="F16" s="278"/>
      <c r="G16" s="279"/>
      <c r="H16" s="92"/>
      <c r="I16" s="101" t="s">
        <v>39</v>
      </c>
      <c r="J16" s="102" t="s">
        <v>40</v>
      </c>
      <c r="K16" s="103" t="s">
        <v>39</v>
      </c>
      <c r="L16" s="102" t="s">
        <v>40</v>
      </c>
    </row>
    <row r="17" spans="1:12" ht="24.95" customHeight="1">
      <c r="A17" s="35" t="s">
        <v>192</v>
      </c>
      <c r="B17" s="90">
        <v>2024</v>
      </c>
      <c r="C17" s="49" t="s">
        <v>31</v>
      </c>
      <c r="D17" s="48"/>
      <c r="E17" s="52" t="s">
        <v>12</v>
      </c>
      <c r="F17" s="48"/>
      <c r="G17" s="93" t="s">
        <v>13</v>
      </c>
      <c r="H17" s="92"/>
      <c r="I17" s="101" t="s">
        <v>41</v>
      </c>
      <c r="J17" s="102">
        <f t="shared" ref="J17:J29" si="0">COUNTIF($K$34:$K$233,I17)</f>
        <v>0</v>
      </c>
      <c r="K17" s="103" t="s">
        <v>54</v>
      </c>
      <c r="L17" s="102">
        <f t="shared" ref="L17:L26" si="1">COUNTIF($K$34:$K$233,K17)</f>
        <v>0</v>
      </c>
    </row>
    <row r="18" spans="1:12" ht="24.95" customHeight="1">
      <c r="A18" s="181" t="s">
        <v>14</v>
      </c>
      <c r="B18" s="91" t="s">
        <v>35</v>
      </c>
      <c r="C18" s="53">
        <v>1900</v>
      </c>
      <c r="D18" s="54" t="s">
        <v>15</v>
      </c>
      <c r="E18" s="298">
        <f>COUNTIF($J$34:$J$233,"○")</f>
        <v>0</v>
      </c>
      <c r="F18" s="298" t="e">
        <f>COUNTIF(#REF!,"大学")</f>
        <v>#REF!</v>
      </c>
      <c r="G18" s="93" t="s">
        <v>42</v>
      </c>
      <c r="H18" s="92"/>
      <c r="I18" s="101" t="s">
        <v>43</v>
      </c>
      <c r="J18" s="102">
        <f t="shared" si="0"/>
        <v>0</v>
      </c>
      <c r="K18" s="103" t="s">
        <v>55</v>
      </c>
      <c r="L18" s="102">
        <f t="shared" si="1"/>
        <v>0</v>
      </c>
    </row>
    <row r="19" spans="1:12" ht="24.95" customHeight="1">
      <c r="A19" s="181"/>
      <c r="B19" s="12" t="s">
        <v>36</v>
      </c>
      <c r="C19" s="55">
        <v>1900</v>
      </c>
      <c r="D19" s="56" t="s">
        <v>15</v>
      </c>
      <c r="E19" s="298">
        <f>COUNTA(K34:K233)</f>
        <v>0</v>
      </c>
      <c r="F19" s="298"/>
      <c r="G19" s="93" t="s">
        <v>42</v>
      </c>
      <c r="H19" s="92"/>
      <c r="I19" s="101" t="s">
        <v>44</v>
      </c>
      <c r="J19" s="102">
        <f t="shared" si="0"/>
        <v>0</v>
      </c>
      <c r="K19" s="103" t="s">
        <v>56</v>
      </c>
      <c r="L19" s="102">
        <f t="shared" si="1"/>
        <v>0</v>
      </c>
    </row>
    <row r="20" spans="1:12" ht="24.95" customHeight="1" thickBot="1">
      <c r="A20" s="181"/>
      <c r="B20" s="12" t="s">
        <v>34</v>
      </c>
      <c r="C20" s="55">
        <v>1900</v>
      </c>
      <c r="D20" s="56" t="s">
        <v>15</v>
      </c>
      <c r="E20" s="300">
        <f>COUNTIF($L$34:$L$233,"○")</f>
        <v>0</v>
      </c>
      <c r="F20" s="300" t="e">
        <f>COUNTIF(#REF!,"大学")</f>
        <v>#REF!</v>
      </c>
      <c r="G20" s="94" t="s">
        <v>42</v>
      </c>
      <c r="H20" s="92"/>
      <c r="I20" s="101" t="s">
        <v>45</v>
      </c>
      <c r="J20" s="102">
        <f t="shared" si="0"/>
        <v>0</v>
      </c>
      <c r="K20" s="103" t="s">
        <v>57</v>
      </c>
      <c r="L20" s="102">
        <f t="shared" si="1"/>
        <v>0</v>
      </c>
    </row>
    <row r="21" spans="1:12" ht="24.95" customHeight="1" thickBot="1">
      <c r="A21" s="181"/>
      <c r="B21" s="291" t="s">
        <v>200</v>
      </c>
      <c r="C21" s="292"/>
      <c r="D21" s="292"/>
      <c r="E21" s="293">
        <f>COUNTA(B34:B233)</f>
        <v>0</v>
      </c>
      <c r="F21" s="294"/>
      <c r="G21" s="95" t="s">
        <v>201</v>
      </c>
      <c r="H21" s="92"/>
      <c r="I21" s="101" t="s">
        <v>46</v>
      </c>
      <c r="J21" s="102">
        <f t="shared" si="0"/>
        <v>0</v>
      </c>
      <c r="K21" s="103" t="s">
        <v>58</v>
      </c>
      <c r="L21" s="102">
        <f t="shared" si="1"/>
        <v>0</v>
      </c>
    </row>
    <row r="22" spans="1:12" ht="24.95" customHeight="1" thickBot="1">
      <c r="A22" s="36" t="s">
        <v>16</v>
      </c>
      <c r="B22" s="296" t="s">
        <v>17</v>
      </c>
      <c r="C22" s="297"/>
      <c r="D22" s="297"/>
      <c r="E22" s="173">
        <f>C18*E18+C19*E19+C20*E20</f>
        <v>0</v>
      </c>
      <c r="F22" s="280"/>
      <c r="G22" s="174"/>
      <c r="H22" s="92"/>
      <c r="I22" s="101" t="s">
        <v>47</v>
      </c>
      <c r="J22" s="102">
        <f t="shared" si="0"/>
        <v>0</v>
      </c>
      <c r="K22" s="103" t="s">
        <v>59</v>
      </c>
      <c r="L22" s="102">
        <f t="shared" si="1"/>
        <v>0</v>
      </c>
    </row>
    <row r="23" spans="1:12" ht="24.95" customHeight="1">
      <c r="A23" s="281" t="s">
        <v>145</v>
      </c>
      <c r="B23" s="281"/>
      <c r="C23" s="281"/>
      <c r="D23" s="281"/>
      <c r="E23" s="281"/>
      <c r="F23" s="281"/>
      <c r="G23" s="281"/>
      <c r="H23" s="26"/>
      <c r="I23" s="101" t="s">
        <v>48</v>
      </c>
      <c r="J23" s="102">
        <f t="shared" si="0"/>
        <v>0</v>
      </c>
      <c r="K23" s="103" t="s">
        <v>60</v>
      </c>
      <c r="L23" s="102">
        <f t="shared" si="1"/>
        <v>0</v>
      </c>
    </row>
    <row r="24" spans="1:12" ht="24.95" customHeight="1">
      <c r="A24" s="282" t="s">
        <v>202</v>
      </c>
      <c r="B24" s="282"/>
      <c r="C24" s="282"/>
      <c r="D24" s="282"/>
      <c r="E24" s="282"/>
      <c r="F24" s="282"/>
      <c r="G24" s="282"/>
      <c r="H24" s="28"/>
      <c r="I24" s="103" t="s">
        <v>49</v>
      </c>
      <c r="J24" s="102">
        <f t="shared" si="0"/>
        <v>0</v>
      </c>
      <c r="K24" s="103" t="s">
        <v>61</v>
      </c>
      <c r="L24" s="102">
        <f t="shared" si="1"/>
        <v>0</v>
      </c>
    </row>
    <row r="25" spans="1:12" ht="24.95" customHeight="1">
      <c r="A25" s="283" t="s">
        <v>211</v>
      </c>
      <c r="B25" s="283"/>
      <c r="C25" s="283"/>
      <c r="D25" s="283"/>
      <c r="E25" s="283"/>
      <c r="F25" s="283"/>
      <c r="G25" s="283"/>
      <c r="H25" s="100"/>
      <c r="I25" s="103" t="s">
        <v>50</v>
      </c>
      <c r="J25" s="102">
        <f t="shared" si="0"/>
        <v>0</v>
      </c>
      <c r="K25" s="103" t="s">
        <v>62</v>
      </c>
      <c r="L25" s="102">
        <f t="shared" si="1"/>
        <v>0</v>
      </c>
    </row>
    <row r="26" spans="1:12" ht="24.95" customHeight="1">
      <c r="A26" s="97"/>
      <c r="B26" s="97"/>
      <c r="C26" s="98"/>
      <c r="D26" s="98"/>
      <c r="E26" s="98"/>
      <c r="F26" s="99"/>
      <c r="G26" s="99"/>
      <c r="H26" s="99"/>
      <c r="I26" s="103" t="s">
        <v>51</v>
      </c>
      <c r="J26" s="102">
        <f t="shared" si="0"/>
        <v>0</v>
      </c>
      <c r="K26" s="103" t="s">
        <v>63</v>
      </c>
      <c r="L26" s="102">
        <f t="shared" si="1"/>
        <v>0</v>
      </c>
    </row>
    <row r="27" spans="1:12" ht="24.95" customHeight="1">
      <c r="I27" s="103" t="s">
        <v>52</v>
      </c>
      <c r="J27" s="102">
        <f t="shared" si="0"/>
        <v>0</v>
      </c>
      <c r="K27" s="104"/>
      <c r="L27" s="105"/>
    </row>
    <row r="28" spans="1:12" ht="24.95" customHeight="1">
      <c r="A28" s="29"/>
      <c r="B28" s="29"/>
      <c r="C28" s="29"/>
      <c r="D28" s="29"/>
      <c r="E28" s="29"/>
      <c r="F28" s="29"/>
      <c r="G28" s="29"/>
      <c r="H28" s="29"/>
      <c r="I28" s="103" t="s">
        <v>53</v>
      </c>
      <c r="J28" s="102">
        <f t="shared" si="0"/>
        <v>0</v>
      </c>
      <c r="K28" s="106"/>
      <c r="L28" s="107"/>
    </row>
    <row r="29" spans="1:12" customFormat="1" ht="24.95" customHeight="1">
      <c r="A29" s="30"/>
      <c r="B29" s="30"/>
      <c r="C29" s="30"/>
      <c r="D29" s="30"/>
      <c r="E29" s="30"/>
      <c r="F29" s="30"/>
      <c r="G29" s="30"/>
      <c r="H29" s="30"/>
      <c r="I29" s="103" t="s">
        <v>143</v>
      </c>
      <c r="J29" s="102">
        <f t="shared" si="0"/>
        <v>0</v>
      </c>
      <c r="K29" s="106"/>
      <c r="L29" s="107"/>
    </row>
    <row r="30" spans="1:12" customFormat="1" ht="25.5" customHeight="1">
      <c r="A30" s="33" t="s">
        <v>37</v>
      </c>
      <c r="B30" s="31"/>
      <c r="C30" s="31"/>
      <c r="D30" s="31"/>
      <c r="E30" s="31"/>
      <c r="F30" s="31"/>
      <c r="G30" s="34"/>
      <c r="H30" s="31"/>
      <c r="I30" s="31"/>
      <c r="J30" s="31"/>
      <c r="K30" s="32"/>
      <c r="L30" s="31"/>
    </row>
    <row r="31" spans="1:12" ht="18.600000000000001" customHeight="1" thickBot="1">
      <c r="A31" s="301" t="s">
        <v>20</v>
      </c>
      <c r="B31" s="303" t="s">
        <v>27</v>
      </c>
      <c r="C31" s="304" t="s">
        <v>21</v>
      </c>
      <c r="D31" s="305" t="s">
        <v>28</v>
      </c>
      <c r="E31" s="306" t="s">
        <v>22</v>
      </c>
      <c r="F31" s="311" t="s">
        <v>29</v>
      </c>
      <c r="G31" s="312"/>
      <c r="H31" s="313"/>
      <c r="I31" s="287" t="s">
        <v>30</v>
      </c>
      <c r="J31" s="307" t="s">
        <v>35</v>
      </c>
      <c r="K31" s="309" t="s">
        <v>36</v>
      </c>
      <c r="L31" s="295" t="s">
        <v>34</v>
      </c>
    </row>
    <row r="32" spans="1:12" ht="18.600000000000001" customHeight="1">
      <c r="A32" s="302"/>
      <c r="B32" s="303"/>
      <c r="C32" s="304"/>
      <c r="D32" s="305"/>
      <c r="E32" s="306"/>
      <c r="F32" s="314"/>
      <c r="G32" s="315"/>
      <c r="H32" s="316"/>
      <c r="I32" s="288"/>
      <c r="J32" s="308"/>
      <c r="K32" s="310"/>
      <c r="L32" s="295"/>
    </row>
    <row r="33" spans="1:12" ht="18" customHeight="1" thickBot="1">
      <c r="A33" s="84" t="s">
        <v>160</v>
      </c>
      <c r="B33" s="85" t="s">
        <v>23</v>
      </c>
      <c r="C33" s="86" t="s">
        <v>24</v>
      </c>
      <c r="D33" s="85" t="str">
        <f>PHONETIC(B33)</f>
        <v>トウキョウ</v>
      </c>
      <c r="E33" s="86" t="str">
        <f>PHONETIC(C33)</f>
        <v>ハナコ</v>
      </c>
      <c r="F33" s="284" t="s">
        <v>161</v>
      </c>
      <c r="G33" s="285"/>
      <c r="H33" s="286"/>
      <c r="I33" s="87">
        <v>20190101</v>
      </c>
      <c r="J33" s="88" t="s">
        <v>177</v>
      </c>
      <c r="K33" s="89" t="s">
        <v>142</v>
      </c>
      <c r="L33" s="86" t="s">
        <v>26</v>
      </c>
    </row>
    <row r="34" spans="1:12" ht="18" customHeight="1">
      <c r="A34" s="9">
        <v>1</v>
      </c>
      <c r="B34" s="63"/>
      <c r="C34" s="64"/>
      <c r="D34" s="65" t="str">
        <f t="shared" ref="D34:D97" si="2">PHONETIC(B34)</f>
        <v/>
      </c>
      <c r="E34" s="64" t="str">
        <f t="shared" ref="E34:E97" si="3">PHONETIC(C34)</f>
        <v/>
      </c>
      <c r="F34" s="289"/>
      <c r="G34" s="289"/>
      <c r="H34" s="289"/>
      <c r="I34" s="66"/>
      <c r="J34" s="67"/>
      <c r="K34" s="68"/>
      <c r="L34" s="69"/>
    </row>
    <row r="35" spans="1:12" ht="18" customHeight="1">
      <c r="A35" s="9">
        <v>2</v>
      </c>
      <c r="B35" s="70"/>
      <c r="C35" s="71"/>
      <c r="D35" s="72" t="str">
        <f t="shared" si="2"/>
        <v/>
      </c>
      <c r="E35" s="71" t="str">
        <f t="shared" si="3"/>
        <v/>
      </c>
      <c r="F35" s="290"/>
      <c r="G35" s="290"/>
      <c r="H35" s="290"/>
      <c r="I35" s="73"/>
      <c r="J35" s="74"/>
      <c r="K35" s="75"/>
      <c r="L35" s="76"/>
    </row>
    <row r="36" spans="1:12" ht="18" customHeight="1">
      <c r="A36" s="9">
        <v>3</v>
      </c>
      <c r="B36" s="70"/>
      <c r="C36" s="71"/>
      <c r="D36" s="72" t="str">
        <f t="shared" si="2"/>
        <v/>
      </c>
      <c r="E36" s="71" t="str">
        <f t="shared" si="3"/>
        <v/>
      </c>
      <c r="F36" s="272"/>
      <c r="G36" s="272"/>
      <c r="H36" s="272"/>
      <c r="I36" s="73"/>
      <c r="J36" s="74"/>
      <c r="K36" s="75"/>
      <c r="L36" s="76"/>
    </row>
    <row r="37" spans="1:12" ht="18" customHeight="1">
      <c r="A37" s="9">
        <v>4</v>
      </c>
      <c r="B37" s="70"/>
      <c r="C37" s="71"/>
      <c r="D37" s="72" t="str">
        <f t="shared" si="2"/>
        <v/>
      </c>
      <c r="E37" s="71" t="str">
        <f t="shared" si="3"/>
        <v/>
      </c>
      <c r="F37" s="272"/>
      <c r="G37" s="272"/>
      <c r="H37" s="272"/>
      <c r="I37" s="73"/>
      <c r="J37" s="74"/>
      <c r="K37" s="75"/>
      <c r="L37" s="76"/>
    </row>
    <row r="38" spans="1:12" ht="18" customHeight="1">
      <c r="A38" s="9">
        <v>5</v>
      </c>
      <c r="B38" s="70"/>
      <c r="C38" s="71"/>
      <c r="D38" s="72" t="str">
        <f t="shared" si="2"/>
        <v/>
      </c>
      <c r="E38" s="71" t="str">
        <f t="shared" si="3"/>
        <v/>
      </c>
      <c r="F38" s="272"/>
      <c r="G38" s="272"/>
      <c r="H38" s="272"/>
      <c r="I38" s="73"/>
      <c r="J38" s="74"/>
      <c r="K38" s="75"/>
      <c r="L38" s="76"/>
    </row>
    <row r="39" spans="1:12" ht="18" customHeight="1">
      <c r="A39" s="9">
        <v>6</v>
      </c>
      <c r="B39" s="70"/>
      <c r="C39" s="71"/>
      <c r="D39" s="72" t="str">
        <f t="shared" si="2"/>
        <v/>
      </c>
      <c r="E39" s="71" t="str">
        <f t="shared" si="3"/>
        <v/>
      </c>
      <c r="F39" s="272"/>
      <c r="G39" s="272"/>
      <c r="H39" s="272"/>
      <c r="I39" s="73"/>
      <c r="J39" s="74"/>
      <c r="K39" s="75"/>
      <c r="L39" s="76"/>
    </row>
    <row r="40" spans="1:12" ht="18" customHeight="1">
      <c r="A40" s="9">
        <v>7</v>
      </c>
      <c r="B40" s="70"/>
      <c r="C40" s="71"/>
      <c r="D40" s="72" t="str">
        <f t="shared" si="2"/>
        <v/>
      </c>
      <c r="E40" s="71" t="str">
        <f t="shared" si="3"/>
        <v/>
      </c>
      <c r="F40" s="272"/>
      <c r="G40" s="272"/>
      <c r="H40" s="272"/>
      <c r="I40" s="73"/>
      <c r="J40" s="74"/>
      <c r="K40" s="75"/>
      <c r="L40" s="76"/>
    </row>
    <row r="41" spans="1:12" ht="18" customHeight="1">
      <c r="A41" s="9">
        <v>8</v>
      </c>
      <c r="B41" s="70"/>
      <c r="C41" s="71"/>
      <c r="D41" s="72" t="str">
        <f t="shared" si="2"/>
        <v/>
      </c>
      <c r="E41" s="71" t="str">
        <f t="shared" si="3"/>
        <v/>
      </c>
      <c r="F41" s="272"/>
      <c r="G41" s="272"/>
      <c r="H41" s="272"/>
      <c r="I41" s="73"/>
      <c r="J41" s="74"/>
      <c r="K41" s="75"/>
      <c r="L41" s="76"/>
    </row>
    <row r="42" spans="1:12" ht="18" customHeight="1">
      <c r="A42" s="9">
        <v>9</v>
      </c>
      <c r="B42" s="70"/>
      <c r="C42" s="71"/>
      <c r="D42" s="72" t="str">
        <f t="shared" si="2"/>
        <v/>
      </c>
      <c r="E42" s="71" t="str">
        <f t="shared" si="3"/>
        <v/>
      </c>
      <c r="F42" s="272"/>
      <c r="G42" s="272"/>
      <c r="H42" s="272"/>
      <c r="I42" s="73"/>
      <c r="J42" s="74"/>
      <c r="K42" s="75"/>
      <c r="L42" s="76"/>
    </row>
    <row r="43" spans="1:12" ht="18" customHeight="1">
      <c r="A43" s="9">
        <v>10</v>
      </c>
      <c r="B43" s="70"/>
      <c r="C43" s="71"/>
      <c r="D43" s="72" t="str">
        <f t="shared" si="2"/>
        <v/>
      </c>
      <c r="E43" s="71" t="str">
        <f t="shared" si="3"/>
        <v/>
      </c>
      <c r="F43" s="272"/>
      <c r="G43" s="272"/>
      <c r="H43" s="272"/>
      <c r="I43" s="73"/>
      <c r="J43" s="74"/>
      <c r="K43" s="75"/>
      <c r="L43" s="76"/>
    </row>
    <row r="44" spans="1:12" ht="18" customHeight="1">
      <c r="A44" s="9">
        <v>11</v>
      </c>
      <c r="B44" s="70"/>
      <c r="C44" s="71"/>
      <c r="D44" s="72" t="str">
        <f t="shared" si="2"/>
        <v/>
      </c>
      <c r="E44" s="71" t="str">
        <f t="shared" si="3"/>
        <v/>
      </c>
      <c r="F44" s="272"/>
      <c r="G44" s="272"/>
      <c r="H44" s="272"/>
      <c r="I44" s="73"/>
      <c r="J44" s="74"/>
      <c r="K44" s="75"/>
      <c r="L44" s="76"/>
    </row>
    <row r="45" spans="1:12" ht="18" customHeight="1">
      <c r="A45" s="9">
        <v>12</v>
      </c>
      <c r="B45" s="70"/>
      <c r="C45" s="71"/>
      <c r="D45" s="72" t="str">
        <f t="shared" si="2"/>
        <v/>
      </c>
      <c r="E45" s="71" t="str">
        <f t="shared" si="3"/>
        <v/>
      </c>
      <c r="F45" s="272"/>
      <c r="G45" s="272"/>
      <c r="H45" s="272"/>
      <c r="I45" s="73"/>
      <c r="J45" s="74"/>
      <c r="K45" s="75"/>
      <c r="L45" s="76"/>
    </row>
    <row r="46" spans="1:12" ht="18" customHeight="1">
      <c r="A46" s="9">
        <v>13</v>
      </c>
      <c r="B46" s="70"/>
      <c r="C46" s="71"/>
      <c r="D46" s="72" t="str">
        <f t="shared" si="2"/>
        <v/>
      </c>
      <c r="E46" s="71" t="str">
        <f t="shared" si="3"/>
        <v/>
      </c>
      <c r="F46" s="272"/>
      <c r="G46" s="272"/>
      <c r="H46" s="272"/>
      <c r="I46" s="73"/>
      <c r="J46" s="74"/>
      <c r="K46" s="75"/>
      <c r="L46" s="76"/>
    </row>
    <row r="47" spans="1:12" ht="18" customHeight="1">
      <c r="A47" s="9">
        <v>14</v>
      </c>
      <c r="B47" s="70"/>
      <c r="C47" s="71"/>
      <c r="D47" s="72" t="str">
        <f t="shared" si="2"/>
        <v/>
      </c>
      <c r="E47" s="71" t="str">
        <f t="shared" si="3"/>
        <v/>
      </c>
      <c r="F47" s="272"/>
      <c r="G47" s="272"/>
      <c r="H47" s="272"/>
      <c r="I47" s="73"/>
      <c r="J47" s="74"/>
      <c r="K47" s="75"/>
      <c r="L47" s="76"/>
    </row>
    <row r="48" spans="1:12" ht="18" customHeight="1">
      <c r="A48" s="9">
        <v>15</v>
      </c>
      <c r="B48" s="70"/>
      <c r="C48" s="71"/>
      <c r="D48" s="72" t="str">
        <f t="shared" si="2"/>
        <v/>
      </c>
      <c r="E48" s="71" t="str">
        <f t="shared" si="3"/>
        <v/>
      </c>
      <c r="F48" s="272"/>
      <c r="G48" s="272"/>
      <c r="H48" s="272"/>
      <c r="I48" s="73"/>
      <c r="J48" s="74"/>
      <c r="K48" s="75"/>
      <c r="L48" s="76"/>
    </row>
    <row r="49" spans="1:12" ht="18" customHeight="1">
      <c r="A49" s="9">
        <v>16</v>
      </c>
      <c r="B49" s="70"/>
      <c r="C49" s="71"/>
      <c r="D49" s="72" t="str">
        <f t="shared" si="2"/>
        <v/>
      </c>
      <c r="E49" s="71" t="str">
        <f t="shared" si="3"/>
        <v/>
      </c>
      <c r="F49" s="272"/>
      <c r="G49" s="272"/>
      <c r="H49" s="272"/>
      <c r="I49" s="73"/>
      <c r="J49" s="74"/>
      <c r="K49" s="75"/>
      <c r="L49" s="76"/>
    </row>
    <row r="50" spans="1:12" ht="18" customHeight="1">
      <c r="A50" s="9">
        <v>17</v>
      </c>
      <c r="B50" s="70"/>
      <c r="C50" s="71"/>
      <c r="D50" s="72" t="str">
        <f t="shared" si="2"/>
        <v/>
      </c>
      <c r="E50" s="71" t="str">
        <f t="shared" si="3"/>
        <v/>
      </c>
      <c r="F50" s="272"/>
      <c r="G50" s="272"/>
      <c r="H50" s="272"/>
      <c r="I50" s="73"/>
      <c r="J50" s="74"/>
      <c r="K50" s="75"/>
      <c r="L50" s="76"/>
    </row>
    <row r="51" spans="1:12" ht="18" customHeight="1">
      <c r="A51" s="9">
        <v>18</v>
      </c>
      <c r="B51" s="70"/>
      <c r="C51" s="71"/>
      <c r="D51" s="72" t="str">
        <f t="shared" si="2"/>
        <v/>
      </c>
      <c r="E51" s="71" t="str">
        <f t="shared" si="3"/>
        <v/>
      </c>
      <c r="F51" s="272"/>
      <c r="G51" s="272"/>
      <c r="H51" s="272"/>
      <c r="I51" s="73"/>
      <c r="J51" s="74"/>
      <c r="K51" s="75"/>
      <c r="L51" s="76"/>
    </row>
    <row r="52" spans="1:12" ht="18" customHeight="1">
      <c r="A52" s="9">
        <v>19</v>
      </c>
      <c r="B52" s="70"/>
      <c r="C52" s="71"/>
      <c r="D52" s="72" t="str">
        <f t="shared" si="2"/>
        <v/>
      </c>
      <c r="E52" s="71" t="str">
        <f t="shared" si="3"/>
        <v/>
      </c>
      <c r="F52" s="272"/>
      <c r="G52" s="272"/>
      <c r="H52" s="272"/>
      <c r="I52" s="73"/>
      <c r="J52" s="74"/>
      <c r="K52" s="75"/>
      <c r="L52" s="76"/>
    </row>
    <row r="53" spans="1:12" ht="18" customHeight="1">
      <c r="A53" s="9">
        <v>20</v>
      </c>
      <c r="B53" s="70"/>
      <c r="C53" s="71"/>
      <c r="D53" s="72" t="str">
        <f t="shared" si="2"/>
        <v/>
      </c>
      <c r="E53" s="71" t="str">
        <f t="shared" si="3"/>
        <v/>
      </c>
      <c r="F53" s="272"/>
      <c r="G53" s="272"/>
      <c r="H53" s="272"/>
      <c r="I53" s="73"/>
      <c r="J53" s="74"/>
      <c r="K53" s="75"/>
      <c r="L53" s="76"/>
    </row>
    <row r="54" spans="1:12" ht="18" customHeight="1">
      <c r="A54" s="9">
        <v>21</v>
      </c>
      <c r="B54" s="70"/>
      <c r="C54" s="71"/>
      <c r="D54" s="72" t="str">
        <f t="shared" si="2"/>
        <v/>
      </c>
      <c r="E54" s="71" t="str">
        <f t="shared" si="3"/>
        <v/>
      </c>
      <c r="F54" s="272"/>
      <c r="G54" s="272"/>
      <c r="H54" s="272"/>
      <c r="I54" s="73"/>
      <c r="J54" s="74"/>
      <c r="K54" s="75"/>
      <c r="L54" s="76"/>
    </row>
    <row r="55" spans="1:12" ht="18" customHeight="1">
      <c r="A55" s="9">
        <v>22</v>
      </c>
      <c r="B55" s="70"/>
      <c r="C55" s="71"/>
      <c r="D55" s="72" t="str">
        <f t="shared" si="2"/>
        <v/>
      </c>
      <c r="E55" s="71" t="str">
        <f t="shared" si="3"/>
        <v/>
      </c>
      <c r="F55" s="272"/>
      <c r="G55" s="272"/>
      <c r="H55" s="272"/>
      <c r="I55" s="73"/>
      <c r="J55" s="74"/>
      <c r="K55" s="75"/>
      <c r="L55" s="76"/>
    </row>
    <row r="56" spans="1:12" ht="18" customHeight="1">
      <c r="A56" s="9">
        <v>23</v>
      </c>
      <c r="B56" s="70"/>
      <c r="C56" s="71"/>
      <c r="D56" s="72" t="str">
        <f t="shared" si="2"/>
        <v/>
      </c>
      <c r="E56" s="71" t="str">
        <f t="shared" si="3"/>
        <v/>
      </c>
      <c r="F56" s="272"/>
      <c r="G56" s="272"/>
      <c r="H56" s="272"/>
      <c r="I56" s="73"/>
      <c r="J56" s="74"/>
      <c r="K56" s="75"/>
      <c r="L56" s="76"/>
    </row>
    <row r="57" spans="1:12" ht="18" customHeight="1">
      <c r="A57" s="9">
        <v>24</v>
      </c>
      <c r="B57" s="70"/>
      <c r="C57" s="71"/>
      <c r="D57" s="72" t="str">
        <f t="shared" si="2"/>
        <v/>
      </c>
      <c r="E57" s="71" t="str">
        <f t="shared" si="3"/>
        <v/>
      </c>
      <c r="F57" s="272"/>
      <c r="G57" s="272"/>
      <c r="H57" s="272"/>
      <c r="I57" s="73"/>
      <c r="J57" s="74"/>
      <c r="K57" s="75"/>
      <c r="L57" s="76"/>
    </row>
    <row r="58" spans="1:12" ht="18" customHeight="1">
      <c r="A58" s="9">
        <v>25</v>
      </c>
      <c r="B58" s="70"/>
      <c r="C58" s="71"/>
      <c r="D58" s="72" t="str">
        <f t="shared" si="2"/>
        <v/>
      </c>
      <c r="E58" s="71" t="str">
        <f t="shared" si="3"/>
        <v/>
      </c>
      <c r="F58" s="272"/>
      <c r="G58" s="272"/>
      <c r="H58" s="272"/>
      <c r="I58" s="73"/>
      <c r="J58" s="74"/>
      <c r="K58" s="75"/>
      <c r="L58" s="76"/>
    </row>
    <row r="59" spans="1:12" ht="18" customHeight="1">
      <c r="A59" s="9">
        <v>26</v>
      </c>
      <c r="B59" s="70"/>
      <c r="C59" s="71"/>
      <c r="D59" s="72" t="str">
        <f t="shared" si="2"/>
        <v/>
      </c>
      <c r="E59" s="71" t="str">
        <f t="shared" si="3"/>
        <v/>
      </c>
      <c r="F59" s="272"/>
      <c r="G59" s="272"/>
      <c r="H59" s="272"/>
      <c r="I59" s="73"/>
      <c r="J59" s="74"/>
      <c r="K59" s="75"/>
      <c r="L59" s="76"/>
    </row>
    <row r="60" spans="1:12" ht="18" customHeight="1">
      <c r="A60" s="9">
        <v>27</v>
      </c>
      <c r="B60" s="70"/>
      <c r="C60" s="71"/>
      <c r="D60" s="72" t="str">
        <f t="shared" si="2"/>
        <v/>
      </c>
      <c r="E60" s="71" t="str">
        <f t="shared" si="3"/>
        <v/>
      </c>
      <c r="F60" s="272"/>
      <c r="G60" s="272"/>
      <c r="H60" s="272"/>
      <c r="I60" s="73"/>
      <c r="J60" s="74"/>
      <c r="K60" s="75"/>
      <c r="L60" s="76"/>
    </row>
    <row r="61" spans="1:12" ht="18" customHeight="1">
      <c r="A61" s="9">
        <v>28</v>
      </c>
      <c r="B61" s="70"/>
      <c r="C61" s="71"/>
      <c r="D61" s="72" t="str">
        <f t="shared" si="2"/>
        <v/>
      </c>
      <c r="E61" s="71" t="str">
        <f t="shared" si="3"/>
        <v/>
      </c>
      <c r="F61" s="272"/>
      <c r="G61" s="272"/>
      <c r="H61" s="272"/>
      <c r="I61" s="73"/>
      <c r="J61" s="74"/>
      <c r="K61" s="75"/>
      <c r="L61" s="76"/>
    </row>
    <row r="62" spans="1:12" ht="18" customHeight="1">
      <c r="A62" s="9">
        <v>29</v>
      </c>
      <c r="B62" s="70"/>
      <c r="C62" s="71"/>
      <c r="D62" s="72" t="str">
        <f t="shared" si="2"/>
        <v/>
      </c>
      <c r="E62" s="71" t="str">
        <f t="shared" si="3"/>
        <v/>
      </c>
      <c r="F62" s="272"/>
      <c r="G62" s="272"/>
      <c r="H62" s="272"/>
      <c r="I62" s="73"/>
      <c r="J62" s="74"/>
      <c r="K62" s="75"/>
      <c r="L62" s="76"/>
    </row>
    <row r="63" spans="1:12" ht="18" customHeight="1">
      <c r="A63" s="9">
        <v>30</v>
      </c>
      <c r="B63" s="70"/>
      <c r="C63" s="71"/>
      <c r="D63" s="72" t="str">
        <f t="shared" si="2"/>
        <v/>
      </c>
      <c r="E63" s="71" t="str">
        <f t="shared" si="3"/>
        <v/>
      </c>
      <c r="F63" s="272"/>
      <c r="G63" s="272"/>
      <c r="H63" s="272"/>
      <c r="I63" s="73"/>
      <c r="J63" s="74"/>
      <c r="K63" s="75"/>
      <c r="L63" s="76"/>
    </row>
    <row r="64" spans="1:12" ht="18" customHeight="1">
      <c r="A64" s="9">
        <v>31</v>
      </c>
      <c r="B64" s="70"/>
      <c r="C64" s="71"/>
      <c r="D64" s="72" t="str">
        <f t="shared" si="2"/>
        <v/>
      </c>
      <c r="E64" s="71" t="str">
        <f t="shared" si="3"/>
        <v/>
      </c>
      <c r="F64" s="272"/>
      <c r="G64" s="272"/>
      <c r="H64" s="272"/>
      <c r="I64" s="73"/>
      <c r="J64" s="74"/>
      <c r="K64" s="75"/>
      <c r="L64" s="76"/>
    </row>
    <row r="65" spans="1:12" ht="18" customHeight="1">
      <c r="A65" s="9">
        <v>32</v>
      </c>
      <c r="B65" s="70"/>
      <c r="C65" s="71"/>
      <c r="D65" s="72" t="str">
        <f t="shared" si="2"/>
        <v/>
      </c>
      <c r="E65" s="71" t="str">
        <f t="shared" si="3"/>
        <v/>
      </c>
      <c r="F65" s="272"/>
      <c r="G65" s="272"/>
      <c r="H65" s="272"/>
      <c r="I65" s="73"/>
      <c r="J65" s="74"/>
      <c r="K65" s="75"/>
      <c r="L65" s="76"/>
    </row>
    <row r="66" spans="1:12" ht="18" customHeight="1">
      <c r="A66" s="9">
        <v>33</v>
      </c>
      <c r="B66" s="70"/>
      <c r="C66" s="71"/>
      <c r="D66" s="72" t="str">
        <f t="shared" si="2"/>
        <v/>
      </c>
      <c r="E66" s="71" t="str">
        <f t="shared" si="3"/>
        <v/>
      </c>
      <c r="F66" s="272"/>
      <c r="G66" s="272"/>
      <c r="H66" s="272"/>
      <c r="I66" s="73"/>
      <c r="J66" s="74"/>
      <c r="K66" s="75"/>
      <c r="L66" s="76"/>
    </row>
    <row r="67" spans="1:12" ht="18" customHeight="1">
      <c r="A67" s="9">
        <v>34</v>
      </c>
      <c r="B67" s="70"/>
      <c r="C67" s="71"/>
      <c r="D67" s="72" t="str">
        <f t="shared" si="2"/>
        <v/>
      </c>
      <c r="E67" s="71" t="str">
        <f t="shared" si="3"/>
        <v/>
      </c>
      <c r="F67" s="272"/>
      <c r="G67" s="272"/>
      <c r="H67" s="272"/>
      <c r="I67" s="73"/>
      <c r="J67" s="74"/>
      <c r="K67" s="75"/>
      <c r="L67" s="76"/>
    </row>
    <row r="68" spans="1:12" ht="18" customHeight="1">
      <c r="A68" s="9">
        <v>35</v>
      </c>
      <c r="B68" s="70"/>
      <c r="C68" s="71"/>
      <c r="D68" s="72" t="str">
        <f t="shared" si="2"/>
        <v/>
      </c>
      <c r="E68" s="71" t="str">
        <f t="shared" si="3"/>
        <v/>
      </c>
      <c r="F68" s="272"/>
      <c r="G68" s="272"/>
      <c r="H68" s="272"/>
      <c r="I68" s="73"/>
      <c r="J68" s="74"/>
      <c r="K68" s="75"/>
      <c r="L68" s="76"/>
    </row>
    <row r="69" spans="1:12" ht="18" customHeight="1">
      <c r="A69" s="9">
        <v>36</v>
      </c>
      <c r="B69" s="70"/>
      <c r="C69" s="71"/>
      <c r="D69" s="72" t="str">
        <f t="shared" si="2"/>
        <v/>
      </c>
      <c r="E69" s="71" t="str">
        <f t="shared" si="3"/>
        <v/>
      </c>
      <c r="F69" s="272"/>
      <c r="G69" s="272"/>
      <c r="H69" s="272"/>
      <c r="I69" s="73"/>
      <c r="J69" s="74"/>
      <c r="K69" s="75"/>
      <c r="L69" s="76"/>
    </row>
    <row r="70" spans="1:12" ht="18" customHeight="1">
      <c r="A70" s="9">
        <v>37</v>
      </c>
      <c r="B70" s="70"/>
      <c r="C70" s="71"/>
      <c r="D70" s="72" t="str">
        <f t="shared" si="2"/>
        <v/>
      </c>
      <c r="E70" s="71" t="str">
        <f t="shared" si="3"/>
        <v/>
      </c>
      <c r="F70" s="272"/>
      <c r="G70" s="272"/>
      <c r="H70" s="272"/>
      <c r="I70" s="73"/>
      <c r="J70" s="74"/>
      <c r="K70" s="75"/>
      <c r="L70" s="76"/>
    </row>
    <row r="71" spans="1:12" ht="18" customHeight="1">
      <c r="A71" s="9">
        <v>38</v>
      </c>
      <c r="B71" s="70"/>
      <c r="C71" s="71"/>
      <c r="D71" s="72" t="str">
        <f t="shared" si="2"/>
        <v/>
      </c>
      <c r="E71" s="71" t="str">
        <f t="shared" si="3"/>
        <v/>
      </c>
      <c r="F71" s="272"/>
      <c r="G71" s="272"/>
      <c r="H71" s="272"/>
      <c r="I71" s="73"/>
      <c r="J71" s="74"/>
      <c r="K71" s="75"/>
      <c r="L71" s="76"/>
    </row>
    <row r="72" spans="1:12" ht="18" customHeight="1">
      <c r="A72" s="9">
        <v>39</v>
      </c>
      <c r="B72" s="70"/>
      <c r="C72" s="71"/>
      <c r="D72" s="72" t="str">
        <f t="shared" si="2"/>
        <v/>
      </c>
      <c r="E72" s="71" t="str">
        <f t="shared" si="3"/>
        <v/>
      </c>
      <c r="F72" s="272"/>
      <c r="G72" s="272"/>
      <c r="H72" s="272"/>
      <c r="I72" s="73"/>
      <c r="J72" s="74"/>
      <c r="K72" s="75"/>
      <c r="L72" s="76"/>
    </row>
    <row r="73" spans="1:12" ht="18" customHeight="1">
      <c r="A73" s="9">
        <v>40</v>
      </c>
      <c r="B73" s="70"/>
      <c r="C73" s="71"/>
      <c r="D73" s="72" t="str">
        <f t="shared" si="2"/>
        <v/>
      </c>
      <c r="E73" s="71" t="str">
        <f t="shared" si="3"/>
        <v/>
      </c>
      <c r="F73" s="272"/>
      <c r="G73" s="272"/>
      <c r="H73" s="272"/>
      <c r="I73" s="73"/>
      <c r="J73" s="74"/>
      <c r="K73" s="75"/>
      <c r="L73" s="76"/>
    </row>
    <row r="74" spans="1:12" ht="18" customHeight="1">
      <c r="A74" s="9">
        <v>41</v>
      </c>
      <c r="B74" s="70"/>
      <c r="C74" s="71"/>
      <c r="D74" s="72" t="str">
        <f t="shared" si="2"/>
        <v/>
      </c>
      <c r="E74" s="71" t="str">
        <f t="shared" si="3"/>
        <v/>
      </c>
      <c r="F74" s="272"/>
      <c r="G74" s="272"/>
      <c r="H74" s="272"/>
      <c r="I74" s="73"/>
      <c r="J74" s="74"/>
      <c r="K74" s="75"/>
      <c r="L74" s="76"/>
    </row>
    <row r="75" spans="1:12" ht="18" customHeight="1">
      <c r="A75" s="9">
        <v>42</v>
      </c>
      <c r="B75" s="70"/>
      <c r="C75" s="71"/>
      <c r="D75" s="72" t="str">
        <f t="shared" si="2"/>
        <v/>
      </c>
      <c r="E75" s="71" t="str">
        <f t="shared" si="3"/>
        <v/>
      </c>
      <c r="F75" s="272"/>
      <c r="G75" s="272"/>
      <c r="H75" s="272"/>
      <c r="I75" s="73"/>
      <c r="J75" s="74"/>
      <c r="K75" s="75"/>
      <c r="L75" s="76"/>
    </row>
    <row r="76" spans="1:12" ht="18" customHeight="1">
      <c r="A76" s="9">
        <v>43</v>
      </c>
      <c r="B76" s="70"/>
      <c r="C76" s="71"/>
      <c r="D76" s="72" t="str">
        <f t="shared" si="2"/>
        <v/>
      </c>
      <c r="E76" s="71" t="str">
        <f t="shared" si="3"/>
        <v/>
      </c>
      <c r="F76" s="272"/>
      <c r="G76" s="272"/>
      <c r="H76" s="272"/>
      <c r="I76" s="73"/>
      <c r="J76" s="74"/>
      <c r="K76" s="75"/>
      <c r="L76" s="76"/>
    </row>
    <row r="77" spans="1:12" ht="18" customHeight="1">
      <c r="A77" s="9">
        <v>44</v>
      </c>
      <c r="B77" s="70"/>
      <c r="C77" s="71"/>
      <c r="D77" s="72" t="str">
        <f t="shared" si="2"/>
        <v/>
      </c>
      <c r="E77" s="71" t="str">
        <f t="shared" si="3"/>
        <v/>
      </c>
      <c r="F77" s="272"/>
      <c r="G77" s="272"/>
      <c r="H77" s="272"/>
      <c r="I77" s="73"/>
      <c r="J77" s="74"/>
      <c r="K77" s="75"/>
      <c r="L77" s="76"/>
    </row>
    <row r="78" spans="1:12" ht="18" customHeight="1">
      <c r="A78" s="9">
        <v>45</v>
      </c>
      <c r="B78" s="70"/>
      <c r="C78" s="71"/>
      <c r="D78" s="72" t="str">
        <f t="shared" si="2"/>
        <v/>
      </c>
      <c r="E78" s="71" t="str">
        <f t="shared" si="3"/>
        <v/>
      </c>
      <c r="F78" s="272"/>
      <c r="G78" s="272"/>
      <c r="H78" s="272"/>
      <c r="I78" s="73"/>
      <c r="J78" s="74"/>
      <c r="K78" s="75"/>
      <c r="L78" s="76"/>
    </row>
    <row r="79" spans="1:12" ht="18" customHeight="1">
      <c r="A79" s="9">
        <v>46</v>
      </c>
      <c r="B79" s="70"/>
      <c r="C79" s="71"/>
      <c r="D79" s="72" t="str">
        <f t="shared" si="2"/>
        <v/>
      </c>
      <c r="E79" s="71" t="str">
        <f t="shared" si="3"/>
        <v/>
      </c>
      <c r="F79" s="272"/>
      <c r="G79" s="272"/>
      <c r="H79" s="272"/>
      <c r="I79" s="73"/>
      <c r="J79" s="74"/>
      <c r="K79" s="75"/>
      <c r="L79" s="76"/>
    </row>
    <row r="80" spans="1:12" ht="18" customHeight="1">
      <c r="A80" s="9">
        <v>47</v>
      </c>
      <c r="B80" s="70"/>
      <c r="C80" s="71"/>
      <c r="D80" s="72" t="str">
        <f t="shared" si="2"/>
        <v/>
      </c>
      <c r="E80" s="71" t="str">
        <f t="shared" si="3"/>
        <v/>
      </c>
      <c r="F80" s="272"/>
      <c r="G80" s="272"/>
      <c r="H80" s="272"/>
      <c r="I80" s="73"/>
      <c r="J80" s="74"/>
      <c r="K80" s="75"/>
      <c r="L80" s="76"/>
    </row>
    <row r="81" spans="1:12" ht="18" customHeight="1">
      <c r="A81" s="9">
        <v>48</v>
      </c>
      <c r="B81" s="70"/>
      <c r="C81" s="71"/>
      <c r="D81" s="72" t="str">
        <f t="shared" si="2"/>
        <v/>
      </c>
      <c r="E81" s="71" t="str">
        <f t="shared" si="3"/>
        <v/>
      </c>
      <c r="F81" s="272"/>
      <c r="G81" s="272"/>
      <c r="H81" s="272"/>
      <c r="I81" s="73"/>
      <c r="J81" s="74"/>
      <c r="K81" s="75"/>
      <c r="L81" s="76"/>
    </row>
    <row r="82" spans="1:12" ht="18" customHeight="1">
      <c r="A82" s="9">
        <v>49</v>
      </c>
      <c r="B82" s="70"/>
      <c r="C82" s="71"/>
      <c r="D82" s="72" t="str">
        <f t="shared" si="2"/>
        <v/>
      </c>
      <c r="E82" s="71" t="str">
        <f t="shared" si="3"/>
        <v/>
      </c>
      <c r="F82" s="272"/>
      <c r="G82" s="272"/>
      <c r="H82" s="272"/>
      <c r="I82" s="73"/>
      <c r="J82" s="74"/>
      <c r="K82" s="75"/>
      <c r="L82" s="76"/>
    </row>
    <row r="83" spans="1:12" ht="18" customHeight="1">
      <c r="A83" s="9">
        <v>50</v>
      </c>
      <c r="B83" s="70"/>
      <c r="C83" s="71"/>
      <c r="D83" s="72" t="str">
        <f t="shared" si="2"/>
        <v/>
      </c>
      <c r="E83" s="71" t="str">
        <f t="shared" si="3"/>
        <v/>
      </c>
      <c r="F83" s="272"/>
      <c r="G83" s="272"/>
      <c r="H83" s="272"/>
      <c r="I83" s="73"/>
      <c r="J83" s="74"/>
      <c r="K83" s="75"/>
      <c r="L83" s="76"/>
    </row>
    <row r="84" spans="1:12" ht="18" customHeight="1">
      <c r="A84" s="9">
        <v>51</v>
      </c>
      <c r="B84" s="70"/>
      <c r="C84" s="71"/>
      <c r="D84" s="72" t="str">
        <f t="shared" si="2"/>
        <v/>
      </c>
      <c r="E84" s="71" t="str">
        <f t="shared" si="3"/>
        <v/>
      </c>
      <c r="F84" s="272"/>
      <c r="G84" s="272"/>
      <c r="H84" s="272"/>
      <c r="I84" s="73"/>
      <c r="J84" s="74"/>
      <c r="K84" s="75"/>
      <c r="L84" s="76"/>
    </row>
    <row r="85" spans="1:12" ht="18" customHeight="1">
      <c r="A85" s="9">
        <v>52</v>
      </c>
      <c r="B85" s="70"/>
      <c r="C85" s="71"/>
      <c r="D85" s="72" t="str">
        <f t="shared" si="2"/>
        <v/>
      </c>
      <c r="E85" s="71" t="str">
        <f t="shared" si="3"/>
        <v/>
      </c>
      <c r="F85" s="272"/>
      <c r="G85" s="272"/>
      <c r="H85" s="272"/>
      <c r="I85" s="73"/>
      <c r="J85" s="74"/>
      <c r="K85" s="75"/>
      <c r="L85" s="76"/>
    </row>
    <row r="86" spans="1:12" ht="18" customHeight="1">
      <c r="A86" s="9">
        <v>53</v>
      </c>
      <c r="B86" s="70"/>
      <c r="C86" s="71"/>
      <c r="D86" s="72" t="str">
        <f t="shared" si="2"/>
        <v/>
      </c>
      <c r="E86" s="71" t="str">
        <f t="shared" si="3"/>
        <v/>
      </c>
      <c r="F86" s="272"/>
      <c r="G86" s="272"/>
      <c r="H86" s="272"/>
      <c r="I86" s="73"/>
      <c r="J86" s="74"/>
      <c r="K86" s="75"/>
      <c r="L86" s="76"/>
    </row>
    <row r="87" spans="1:12" ht="18" customHeight="1">
      <c r="A87" s="9">
        <v>54</v>
      </c>
      <c r="B87" s="70"/>
      <c r="C87" s="71"/>
      <c r="D87" s="72" t="str">
        <f t="shared" si="2"/>
        <v/>
      </c>
      <c r="E87" s="71" t="str">
        <f t="shared" si="3"/>
        <v/>
      </c>
      <c r="F87" s="272"/>
      <c r="G87" s="272"/>
      <c r="H87" s="272"/>
      <c r="I87" s="73"/>
      <c r="J87" s="74"/>
      <c r="K87" s="75"/>
      <c r="L87" s="76"/>
    </row>
    <row r="88" spans="1:12" ht="18" customHeight="1">
      <c r="A88" s="9">
        <v>55</v>
      </c>
      <c r="B88" s="70"/>
      <c r="C88" s="71"/>
      <c r="D88" s="72" t="str">
        <f t="shared" si="2"/>
        <v/>
      </c>
      <c r="E88" s="71" t="str">
        <f t="shared" si="3"/>
        <v/>
      </c>
      <c r="F88" s="272"/>
      <c r="G88" s="272"/>
      <c r="H88" s="272"/>
      <c r="I88" s="73"/>
      <c r="J88" s="74"/>
      <c r="K88" s="75"/>
      <c r="L88" s="76"/>
    </row>
    <row r="89" spans="1:12" ht="18" customHeight="1">
      <c r="A89" s="9">
        <v>56</v>
      </c>
      <c r="B89" s="70"/>
      <c r="C89" s="71"/>
      <c r="D89" s="72" t="str">
        <f t="shared" si="2"/>
        <v/>
      </c>
      <c r="E89" s="71" t="str">
        <f t="shared" si="3"/>
        <v/>
      </c>
      <c r="F89" s="272"/>
      <c r="G89" s="272"/>
      <c r="H89" s="272"/>
      <c r="I89" s="73"/>
      <c r="J89" s="74"/>
      <c r="K89" s="75"/>
      <c r="L89" s="76"/>
    </row>
    <row r="90" spans="1:12" ht="18" customHeight="1">
      <c r="A90" s="9">
        <v>57</v>
      </c>
      <c r="B90" s="70"/>
      <c r="C90" s="71"/>
      <c r="D90" s="72" t="str">
        <f t="shared" si="2"/>
        <v/>
      </c>
      <c r="E90" s="71" t="str">
        <f t="shared" si="3"/>
        <v/>
      </c>
      <c r="F90" s="272"/>
      <c r="G90" s="272"/>
      <c r="H90" s="272"/>
      <c r="I90" s="73"/>
      <c r="J90" s="74"/>
      <c r="K90" s="75"/>
      <c r="L90" s="76"/>
    </row>
    <row r="91" spans="1:12" ht="18" customHeight="1">
      <c r="A91" s="9">
        <v>58</v>
      </c>
      <c r="B91" s="70"/>
      <c r="C91" s="71"/>
      <c r="D91" s="72" t="str">
        <f t="shared" si="2"/>
        <v/>
      </c>
      <c r="E91" s="71" t="str">
        <f t="shared" si="3"/>
        <v/>
      </c>
      <c r="F91" s="272"/>
      <c r="G91" s="272"/>
      <c r="H91" s="272"/>
      <c r="I91" s="73"/>
      <c r="J91" s="74"/>
      <c r="K91" s="75"/>
      <c r="L91" s="76"/>
    </row>
    <row r="92" spans="1:12" ht="18" customHeight="1">
      <c r="A92" s="9">
        <v>59</v>
      </c>
      <c r="B92" s="70"/>
      <c r="C92" s="71"/>
      <c r="D92" s="72" t="str">
        <f t="shared" si="2"/>
        <v/>
      </c>
      <c r="E92" s="71" t="str">
        <f t="shared" si="3"/>
        <v/>
      </c>
      <c r="F92" s="272"/>
      <c r="G92" s="272"/>
      <c r="H92" s="272"/>
      <c r="I92" s="73"/>
      <c r="J92" s="74"/>
      <c r="K92" s="75"/>
      <c r="L92" s="76"/>
    </row>
    <row r="93" spans="1:12" ht="18" customHeight="1">
      <c r="A93" s="9">
        <v>60</v>
      </c>
      <c r="B93" s="70"/>
      <c r="C93" s="71"/>
      <c r="D93" s="72" t="str">
        <f t="shared" si="2"/>
        <v/>
      </c>
      <c r="E93" s="71" t="str">
        <f t="shared" si="3"/>
        <v/>
      </c>
      <c r="F93" s="272"/>
      <c r="G93" s="272"/>
      <c r="H93" s="272"/>
      <c r="I93" s="73"/>
      <c r="J93" s="74"/>
      <c r="K93" s="75"/>
      <c r="L93" s="76"/>
    </row>
    <row r="94" spans="1:12" ht="18" customHeight="1">
      <c r="A94" s="9">
        <v>61</v>
      </c>
      <c r="B94" s="70"/>
      <c r="C94" s="71"/>
      <c r="D94" s="72" t="str">
        <f t="shared" si="2"/>
        <v/>
      </c>
      <c r="E94" s="71" t="str">
        <f t="shared" si="3"/>
        <v/>
      </c>
      <c r="F94" s="272"/>
      <c r="G94" s="272"/>
      <c r="H94" s="272"/>
      <c r="I94" s="73"/>
      <c r="J94" s="74"/>
      <c r="K94" s="75"/>
      <c r="L94" s="76"/>
    </row>
    <row r="95" spans="1:12" ht="18" customHeight="1">
      <c r="A95" s="9">
        <v>62</v>
      </c>
      <c r="B95" s="70"/>
      <c r="C95" s="71"/>
      <c r="D95" s="72" t="str">
        <f t="shared" si="2"/>
        <v/>
      </c>
      <c r="E95" s="71" t="str">
        <f t="shared" si="3"/>
        <v/>
      </c>
      <c r="F95" s="272"/>
      <c r="G95" s="272"/>
      <c r="H95" s="272"/>
      <c r="I95" s="73"/>
      <c r="J95" s="74"/>
      <c r="K95" s="75"/>
      <c r="L95" s="76"/>
    </row>
    <row r="96" spans="1:12" ht="18" customHeight="1">
      <c r="A96" s="9">
        <v>63</v>
      </c>
      <c r="B96" s="70"/>
      <c r="C96" s="71"/>
      <c r="D96" s="72" t="str">
        <f t="shared" si="2"/>
        <v/>
      </c>
      <c r="E96" s="71" t="str">
        <f t="shared" si="3"/>
        <v/>
      </c>
      <c r="F96" s="272"/>
      <c r="G96" s="272"/>
      <c r="H96" s="272"/>
      <c r="I96" s="73"/>
      <c r="J96" s="74"/>
      <c r="K96" s="75"/>
      <c r="L96" s="76"/>
    </row>
    <row r="97" spans="1:12" ht="18" customHeight="1">
      <c r="A97" s="9">
        <v>64</v>
      </c>
      <c r="B97" s="70"/>
      <c r="C97" s="71"/>
      <c r="D97" s="72" t="str">
        <f t="shared" si="2"/>
        <v/>
      </c>
      <c r="E97" s="71" t="str">
        <f t="shared" si="3"/>
        <v/>
      </c>
      <c r="F97" s="272"/>
      <c r="G97" s="272"/>
      <c r="H97" s="272"/>
      <c r="I97" s="73"/>
      <c r="J97" s="74"/>
      <c r="K97" s="75"/>
      <c r="L97" s="76"/>
    </row>
    <row r="98" spans="1:12" ht="18" customHeight="1">
      <c r="A98" s="9">
        <v>65</v>
      </c>
      <c r="B98" s="70"/>
      <c r="C98" s="71"/>
      <c r="D98" s="72" t="str">
        <f t="shared" ref="D98:D161" si="4">PHONETIC(B98)</f>
        <v/>
      </c>
      <c r="E98" s="71" t="str">
        <f t="shared" ref="E98:E161" si="5">PHONETIC(C98)</f>
        <v/>
      </c>
      <c r="F98" s="272"/>
      <c r="G98" s="272"/>
      <c r="H98" s="272"/>
      <c r="I98" s="73"/>
      <c r="J98" s="74"/>
      <c r="K98" s="75"/>
      <c r="L98" s="76"/>
    </row>
    <row r="99" spans="1:12" ht="18" customHeight="1">
      <c r="A99" s="9">
        <v>66</v>
      </c>
      <c r="B99" s="70"/>
      <c r="C99" s="71"/>
      <c r="D99" s="72" t="str">
        <f t="shared" si="4"/>
        <v/>
      </c>
      <c r="E99" s="71" t="str">
        <f t="shared" si="5"/>
        <v/>
      </c>
      <c r="F99" s="272"/>
      <c r="G99" s="272"/>
      <c r="H99" s="272"/>
      <c r="I99" s="73"/>
      <c r="J99" s="74"/>
      <c r="K99" s="75"/>
      <c r="L99" s="76"/>
    </row>
    <row r="100" spans="1:12" ht="18" customHeight="1">
      <c r="A100" s="9">
        <v>67</v>
      </c>
      <c r="B100" s="70"/>
      <c r="C100" s="71"/>
      <c r="D100" s="72" t="str">
        <f t="shared" si="4"/>
        <v/>
      </c>
      <c r="E100" s="71" t="str">
        <f t="shared" si="5"/>
        <v/>
      </c>
      <c r="F100" s="272"/>
      <c r="G100" s="272"/>
      <c r="H100" s="272"/>
      <c r="I100" s="73"/>
      <c r="J100" s="74"/>
      <c r="K100" s="75"/>
      <c r="L100" s="76"/>
    </row>
    <row r="101" spans="1:12" ht="18" customHeight="1">
      <c r="A101" s="9">
        <v>68</v>
      </c>
      <c r="B101" s="70"/>
      <c r="C101" s="71"/>
      <c r="D101" s="72" t="str">
        <f t="shared" si="4"/>
        <v/>
      </c>
      <c r="E101" s="71" t="str">
        <f t="shared" si="5"/>
        <v/>
      </c>
      <c r="F101" s="272"/>
      <c r="G101" s="272"/>
      <c r="H101" s="272"/>
      <c r="I101" s="73"/>
      <c r="J101" s="74"/>
      <c r="K101" s="75"/>
      <c r="L101" s="76"/>
    </row>
    <row r="102" spans="1:12" ht="18" customHeight="1">
      <c r="A102" s="9">
        <v>69</v>
      </c>
      <c r="B102" s="70"/>
      <c r="C102" s="71"/>
      <c r="D102" s="72" t="str">
        <f t="shared" si="4"/>
        <v/>
      </c>
      <c r="E102" s="71" t="str">
        <f t="shared" si="5"/>
        <v/>
      </c>
      <c r="F102" s="272"/>
      <c r="G102" s="272"/>
      <c r="H102" s="272"/>
      <c r="I102" s="73"/>
      <c r="J102" s="74"/>
      <c r="K102" s="75"/>
      <c r="L102" s="76"/>
    </row>
    <row r="103" spans="1:12" ht="18" customHeight="1">
      <c r="A103" s="9">
        <v>70</v>
      </c>
      <c r="B103" s="70"/>
      <c r="C103" s="71"/>
      <c r="D103" s="72" t="str">
        <f t="shared" si="4"/>
        <v/>
      </c>
      <c r="E103" s="71" t="str">
        <f t="shared" si="5"/>
        <v/>
      </c>
      <c r="F103" s="272"/>
      <c r="G103" s="272"/>
      <c r="H103" s="272"/>
      <c r="I103" s="73"/>
      <c r="J103" s="74"/>
      <c r="K103" s="75"/>
      <c r="L103" s="76"/>
    </row>
    <row r="104" spans="1:12" ht="18" customHeight="1">
      <c r="A104" s="9">
        <v>71</v>
      </c>
      <c r="B104" s="70"/>
      <c r="C104" s="71"/>
      <c r="D104" s="72" t="str">
        <f t="shared" si="4"/>
        <v/>
      </c>
      <c r="E104" s="71" t="str">
        <f t="shared" si="5"/>
        <v/>
      </c>
      <c r="F104" s="272"/>
      <c r="G104" s="272"/>
      <c r="H104" s="272"/>
      <c r="I104" s="73"/>
      <c r="J104" s="74"/>
      <c r="K104" s="75"/>
      <c r="L104" s="76"/>
    </row>
    <row r="105" spans="1:12" ht="18" customHeight="1">
      <c r="A105" s="9">
        <v>72</v>
      </c>
      <c r="B105" s="70"/>
      <c r="C105" s="71"/>
      <c r="D105" s="72" t="str">
        <f t="shared" si="4"/>
        <v/>
      </c>
      <c r="E105" s="71" t="str">
        <f t="shared" si="5"/>
        <v/>
      </c>
      <c r="F105" s="272"/>
      <c r="G105" s="272"/>
      <c r="H105" s="272"/>
      <c r="I105" s="73"/>
      <c r="J105" s="74"/>
      <c r="K105" s="75"/>
      <c r="L105" s="76"/>
    </row>
    <row r="106" spans="1:12" ht="18" customHeight="1">
      <c r="A106" s="9">
        <v>73</v>
      </c>
      <c r="B106" s="70"/>
      <c r="C106" s="71"/>
      <c r="D106" s="72" t="str">
        <f t="shared" si="4"/>
        <v/>
      </c>
      <c r="E106" s="71" t="str">
        <f t="shared" si="5"/>
        <v/>
      </c>
      <c r="F106" s="272"/>
      <c r="G106" s="272"/>
      <c r="H106" s="272"/>
      <c r="I106" s="73"/>
      <c r="J106" s="74"/>
      <c r="K106" s="75"/>
      <c r="L106" s="76"/>
    </row>
    <row r="107" spans="1:12" ht="18" customHeight="1">
      <c r="A107" s="9">
        <v>74</v>
      </c>
      <c r="B107" s="70"/>
      <c r="C107" s="71"/>
      <c r="D107" s="72" t="str">
        <f t="shared" si="4"/>
        <v/>
      </c>
      <c r="E107" s="71" t="str">
        <f t="shared" si="5"/>
        <v/>
      </c>
      <c r="F107" s="272"/>
      <c r="G107" s="272"/>
      <c r="H107" s="272"/>
      <c r="I107" s="73"/>
      <c r="J107" s="74"/>
      <c r="K107" s="75"/>
      <c r="L107" s="76"/>
    </row>
    <row r="108" spans="1:12" ht="18" customHeight="1">
      <c r="A108" s="9">
        <v>75</v>
      </c>
      <c r="B108" s="70"/>
      <c r="C108" s="71"/>
      <c r="D108" s="72" t="str">
        <f t="shared" si="4"/>
        <v/>
      </c>
      <c r="E108" s="71" t="str">
        <f t="shared" si="5"/>
        <v/>
      </c>
      <c r="F108" s="272"/>
      <c r="G108" s="272"/>
      <c r="H108" s="272"/>
      <c r="I108" s="73"/>
      <c r="J108" s="74"/>
      <c r="K108" s="75"/>
      <c r="L108" s="76"/>
    </row>
    <row r="109" spans="1:12" ht="18" customHeight="1">
      <c r="A109" s="9">
        <v>76</v>
      </c>
      <c r="B109" s="70"/>
      <c r="C109" s="71"/>
      <c r="D109" s="72" t="str">
        <f t="shared" si="4"/>
        <v/>
      </c>
      <c r="E109" s="71" t="str">
        <f t="shared" si="5"/>
        <v/>
      </c>
      <c r="F109" s="272"/>
      <c r="G109" s="272"/>
      <c r="H109" s="272"/>
      <c r="I109" s="73"/>
      <c r="J109" s="74"/>
      <c r="K109" s="75"/>
      <c r="L109" s="76"/>
    </row>
    <row r="110" spans="1:12" ht="18" customHeight="1">
      <c r="A110" s="9">
        <v>77</v>
      </c>
      <c r="B110" s="70"/>
      <c r="C110" s="71"/>
      <c r="D110" s="72" t="str">
        <f t="shared" si="4"/>
        <v/>
      </c>
      <c r="E110" s="71" t="str">
        <f t="shared" si="5"/>
        <v/>
      </c>
      <c r="F110" s="272"/>
      <c r="G110" s="272"/>
      <c r="H110" s="272"/>
      <c r="I110" s="73"/>
      <c r="J110" s="74"/>
      <c r="K110" s="75"/>
      <c r="L110" s="76"/>
    </row>
    <row r="111" spans="1:12" ht="18" customHeight="1">
      <c r="A111" s="9">
        <v>78</v>
      </c>
      <c r="B111" s="70"/>
      <c r="C111" s="71"/>
      <c r="D111" s="72" t="str">
        <f t="shared" si="4"/>
        <v/>
      </c>
      <c r="E111" s="71" t="str">
        <f t="shared" si="5"/>
        <v/>
      </c>
      <c r="F111" s="272"/>
      <c r="G111" s="272"/>
      <c r="H111" s="272"/>
      <c r="I111" s="73"/>
      <c r="J111" s="74"/>
      <c r="K111" s="75"/>
      <c r="L111" s="76"/>
    </row>
    <row r="112" spans="1:12" ht="18" customHeight="1">
      <c r="A112" s="9">
        <v>79</v>
      </c>
      <c r="B112" s="70"/>
      <c r="C112" s="71"/>
      <c r="D112" s="72" t="str">
        <f t="shared" si="4"/>
        <v/>
      </c>
      <c r="E112" s="71" t="str">
        <f t="shared" si="5"/>
        <v/>
      </c>
      <c r="F112" s="272"/>
      <c r="G112" s="272"/>
      <c r="H112" s="272"/>
      <c r="I112" s="73"/>
      <c r="J112" s="74"/>
      <c r="K112" s="75"/>
      <c r="L112" s="76"/>
    </row>
    <row r="113" spans="1:12" ht="18" customHeight="1">
      <c r="A113" s="9">
        <v>80</v>
      </c>
      <c r="B113" s="70"/>
      <c r="C113" s="71"/>
      <c r="D113" s="72" t="str">
        <f t="shared" si="4"/>
        <v/>
      </c>
      <c r="E113" s="71" t="str">
        <f t="shared" si="5"/>
        <v/>
      </c>
      <c r="F113" s="272"/>
      <c r="G113" s="272"/>
      <c r="H113" s="272"/>
      <c r="I113" s="73"/>
      <c r="J113" s="74"/>
      <c r="K113" s="75"/>
      <c r="L113" s="76"/>
    </row>
    <row r="114" spans="1:12" ht="18" customHeight="1">
      <c r="A114" s="9">
        <v>81</v>
      </c>
      <c r="B114" s="70"/>
      <c r="C114" s="71"/>
      <c r="D114" s="72" t="str">
        <f t="shared" si="4"/>
        <v/>
      </c>
      <c r="E114" s="71" t="str">
        <f t="shared" si="5"/>
        <v/>
      </c>
      <c r="F114" s="272"/>
      <c r="G114" s="272"/>
      <c r="H114" s="272"/>
      <c r="I114" s="73"/>
      <c r="J114" s="74"/>
      <c r="K114" s="75"/>
      <c r="L114" s="76"/>
    </row>
    <row r="115" spans="1:12" ht="18" customHeight="1">
      <c r="A115" s="9">
        <v>82</v>
      </c>
      <c r="B115" s="70"/>
      <c r="C115" s="71"/>
      <c r="D115" s="72" t="str">
        <f t="shared" si="4"/>
        <v/>
      </c>
      <c r="E115" s="71" t="str">
        <f t="shared" si="5"/>
        <v/>
      </c>
      <c r="F115" s="272"/>
      <c r="G115" s="272"/>
      <c r="H115" s="272"/>
      <c r="I115" s="73"/>
      <c r="J115" s="74"/>
      <c r="K115" s="75"/>
      <c r="L115" s="76"/>
    </row>
    <row r="116" spans="1:12" ht="18" customHeight="1">
      <c r="A116" s="9">
        <v>83</v>
      </c>
      <c r="B116" s="70"/>
      <c r="C116" s="71"/>
      <c r="D116" s="72" t="str">
        <f t="shared" si="4"/>
        <v/>
      </c>
      <c r="E116" s="71" t="str">
        <f t="shared" si="5"/>
        <v/>
      </c>
      <c r="F116" s="272"/>
      <c r="G116" s="272"/>
      <c r="H116" s="272"/>
      <c r="I116" s="73"/>
      <c r="J116" s="74"/>
      <c r="K116" s="75"/>
      <c r="L116" s="76"/>
    </row>
    <row r="117" spans="1:12" ht="18" customHeight="1">
      <c r="A117" s="9">
        <v>84</v>
      </c>
      <c r="B117" s="70"/>
      <c r="C117" s="71"/>
      <c r="D117" s="72" t="str">
        <f t="shared" si="4"/>
        <v/>
      </c>
      <c r="E117" s="71" t="str">
        <f t="shared" si="5"/>
        <v/>
      </c>
      <c r="F117" s="272"/>
      <c r="G117" s="272"/>
      <c r="H117" s="272"/>
      <c r="I117" s="73"/>
      <c r="J117" s="74"/>
      <c r="K117" s="75"/>
      <c r="L117" s="76"/>
    </row>
    <row r="118" spans="1:12" ht="18" customHeight="1">
      <c r="A118" s="9">
        <v>85</v>
      </c>
      <c r="B118" s="70"/>
      <c r="C118" s="71"/>
      <c r="D118" s="72" t="str">
        <f t="shared" si="4"/>
        <v/>
      </c>
      <c r="E118" s="71" t="str">
        <f t="shared" si="5"/>
        <v/>
      </c>
      <c r="F118" s="272"/>
      <c r="G118" s="272"/>
      <c r="H118" s="272"/>
      <c r="I118" s="73"/>
      <c r="J118" s="74"/>
      <c r="K118" s="75"/>
      <c r="L118" s="76"/>
    </row>
    <row r="119" spans="1:12" ht="18" customHeight="1">
      <c r="A119" s="9">
        <v>86</v>
      </c>
      <c r="B119" s="70"/>
      <c r="C119" s="71"/>
      <c r="D119" s="72" t="str">
        <f t="shared" si="4"/>
        <v/>
      </c>
      <c r="E119" s="71" t="str">
        <f t="shared" si="5"/>
        <v/>
      </c>
      <c r="F119" s="272"/>
      <c r="G119" s="272"/>
      <c r="H119" s="272"/>
      <c r="I119" s="73"/>
      <c r="J119" s="74"/>
      <c r="K119" s="75"/>
      <c r="L119" s="76"/>
    </row>
    <row r="120" spans="1:12" ht="18" customHeight="1">
      <c r="A120" s="9">
        <v>87</v>
      </c>
      <c r="B120" s="70"/>
      <c r="C120" s="71"/>
      <c r="D120" s="72" t="str">
        <f t="shared" si="4"/>
        <v/>
      </c>
      <c r="E120" s="71" t="str">
        <f t="shared" si="5"/>
        <v/>
      </c>
      <c r="F120" s="272"/>
      <c r="G120" s="272"/>
      <c r="H120" s="272"/>
      <c r="I120" s="73"/>
      <c r="J120" s="74"/>
      <c r="K120" s="75"/>
      <c r="L120" s="76"/>
    </row>
    <row r="121" spans="1:12" ht="18" customHeight="1">
      <c r="A121" s="9">
        <v>88</v>
      </c>
      <c r="B121" s="70"/>
      <c r="C121" s="71"/>
      <c r="D121" s="72" t="str">
        <f t="shared" si="4"/>
        <v/>
      </c>
      <c r="E121" s="71" t="str">
        <f t="shared" si="5"/>
        <v/>
      </c>
      <c r="F121" s="272"/>
      <c r="G121" s="272"/>
      <c r="H121" s="272"/>
      <c r="I121" s="73"/>
      <c r="J121" s="74"/>
      <c r="K121" s="75"/>
      <c r="L121" s="76"/>
    </row>
    <row r="122" spans="1:12" ht="18" customHeight="1">
      <c r="A122" s="9">
        <v>89</v>
      </c>
      <c r="B122" s="70"/>
      <c r="C122" s="71"/>
      <c r="D122" s="72" t="str">
        <f t="shared" si="4"/>
        <v/>
      </c>
      <c r="E122" s="71" t="str">
        <f t="shared" si="5"/>
        <v/>
      </c>
      <c r="F122" s="272"/>
      <c r="G122" s="272"/>
      <c r="H122" s="272"/>
      <c r="I122" s="73"/>
      <c r="J122" s="74"/>
      <c r="K122" s="75"/>
      <c r="L122" s="76"/>
    </row>
    <row r="123" spans="1:12" ht="18" customHeight="1">
      <c r="A123" s="9">
        <v>90</v>
      </c>
      <c r="B123" s="70"/>
      <c r="C123" s="71"/>
      <c r="D123" s="72" t="str">
        <f t="shared" si="4"/>
        <v/>
      </c>
      <c r="E123" s="71" t="str">
        <f t="shared" si="5"/>
        <v/>
      </c>
      <c r="F123" s="272"/>
      <c r="G123" s="272"/>
      <c r="H123" s="272"/>
      <c r="I123" s="73"/>
      <c r="J123" s="74"/>
      <c r="K123" s="75"/>
      <c r="L123" s="76"/>
    </row>
    <row r="124" spans="1:12" ht="18" customHeight="1">
      <c r="A124" s="9">
        <v>91</v>
      </c>
      <c r="B124" s="70"/>
      <c r="C124" s="71"/>
      <c r="D124" s="72" t="str">
        <f t="shared" si="4"/>
        <v/>
      </c>
      <c r="E124" s="71" t="str">
        <f t="shared" si="5"/>
        <v/>
      </c>
      <c r="F124" s="272"/>
      <c r="G124" s="272"/>
      <c r="H124" s="272"/>
      <c r="I124" s="73"/>
      <c r="J124" s="74"/>
      <c r="K124" s="75"/>
      <c r="L124" s="76"/>
    </row>
    <row r="125" spans="1:12" ht="18" customHeight="1">
      <c r="A125" s="9">
        <v>92</v>
      </c>
      <c r="B125" s="70"/>
      <c r="C125" s="71"/>
      <c r="D125" s="72" t="str">
        <f t="shared" si="4"/>
        <v/>
      </c>
      <c r="E125" s="71" t="str">
        <f t="shared" si="5"/>
        <v/>
      </c>
      <c r="F125" s="272"/>
      <c r="G125" s="272"/>
      <c r="H125" s="272"/>
      <c r="I125" s="73"/>
      <c r="J125" s="74"/>
      <c r="K125" s="75"/>
      <c r="L125" s="76"/>
    </row>
    <row r="126" spans="1:12" ht="18" customHeight="1">
      <c r="A126" s="9">
        <v>93</v>
      </c>
      <c r="B126" s="70"/>
      <c r="C126" s="71"/>
      <c r="D126" s="72" t="str">
        <f t="shared" si="4"/>
        <v/>
      </c>
      <c r="E126" s="71" t="str">
        <f t="shared" si="5"/>
        <v/>
      </c>
      <c r="F126" s="272"/>
      <c r="G126" s="272"/>
      <c r="H126" s="272"/>
      <c r="I126" s="73"/>
      <c r="J126" s="74"/>
      <c r="K126" s="75"/>
      <c r="L126" s="76"/>
    </row>
    <row r="127" spans="1:12" ht="18" customHeight="1">
      <c r="A127" s="9">
        <v>94</v>
      </c>
      <c r="B127" s="70"/>
      <c r="C127" s="71"/>
      <c r="D127" s="72" t="str">
        <f t="shared" si="4"/>
        <v/>
      </c>
      <c r="E127" s="71" t="str">
        <f t="shared" si="5"/>
        <v/>
      </c>
      <c r="F127" s="272"/>
      <c r="G127" s="272"/>
      <c r="H127" s="272"/>
      <c r="I127" s="73"/>
      <c r="J127" s="74"/>
      <c r="K127" s="75"/>
      <c r="L127" s="76"/>
    </row>
    <row r="128" spans="1:12" ht="18" customHeight="1">
      <c r="A128" s="9">
        <v>95</v>
      </c>
      <c r="B128" s="70"/>
      <c r="C128" s="71"/>
      <c r="D128" s="72" t="str">
        <f t="shared" si="4"/>
        <v/>
      </c>
      <c r="E128" s="71" t="str">
        <f t="shared" si="5"/>
        <v/>
      </c>
      <c r="F128" s="272"/>
      <c r="G128" s="272"/>
      <c r="H128" s="272"/>
      <c r="I128" s="73"/>
      <c r="J128" s="74"/>
      <c r="K128" s="75"/>
      <c r="L128" s="76"/>
    </row>
    <row r="129" spans="1:12" ht="18" customHeight="1">
      <c r="A129" s="9">
        <v>96</v>
      </c>
      <c r="B129" s="70"/>
      <c r="C129" s="71"/>
      <c r="D129" s="72" t="str">
        <f t="shared" si="4"/>
        <v/>
      </c>
      <c r="E129" s="71" t="str">
        <f t="shared" si="5"/>
        <v/>
      </c>
      <c r="F129" s="272"/>
      <c r="G129" s="272"/>
      <c r="H129" s="272"/>
      <c r="I129" s="73"/>
      <c r="J129" s="74"/>
      <c r="K129" s="75"/>
      <c r="L129" s="76"/>
    </row>
    <row r="130" spans="1:12" ht="18" customHeight="1">
      <c r="A130" s="9">
        <v>97</v>
      </c>
      <c r="B130" s="70"/>
      <c r="C130" s="71"/>
      <c r="D130" s="72" t="str">
        <f t="shared" si="4"/>
        <v/>
      </c>
      <c r="E130" s="71" t="str">
        <f t="shared" si="5"/>
        <v/>
      </c>
      <c r="F130" s="272"/>
      <c r="G130" s="272"/>
      <c r="H130" s="272"/>
      <c r="I130" s="73"/>
      <c r="J130" s="74"/>
      <c r="K130" s="75"/>
      <c r="L130" s="76"/>
    </row>
    <row r="131" spans="1:12" ht="18" customHeight="1">
      <c r="A131" s="9">
        <v>98</v>
      </c>
      <c r="B131" s="70"/>
      <c r="C131" s="71"/>
      <c r="D131" s="72" t="str">
        <f t="shared" si="4"/>
        <v/>
      </c>
      <c r="E131" s="71" t="str">
        <f t="shared" si="5"/>
        <v/>
      </c>
      <c r="F131" s="272"/>
      <c r="G131" s="272"/>
      <c r="H131" s="272"/>
      <c r="I131" s="73"/>
      <c r="J131" s="74"/>
      <c r="K131" s="75"/>
      <c r="L131" s="76"/>
    </row>
    <row r="132" spans="1:12" ht="18" customHeight="1">
      <c r="A132" s="9">
        <v>99</v>
      </c>
      <c r="B132" s="70"/>
      <c r="C132" s="71"/>
      <c r="D132" s="72" t="str">
        <f t="shared" si="4"/>
        <v/>
      </c>
      <c r="E132" s="71" t="str">
        <f t="shared" si="5"/>
        <v/>
      </c>
      <c r="F132" s="272"/>
      <c r="G132" s="272"/>
      <c r="H132" s="272"/>
      <c r="I132" s="73"/>
      <c r="J132" s="74"/>
      <c r="K132" s="75"/>
      <c r="L132" s="76"/>
    </row>
    <row r="133" spans="1:12" ht="18" customHeight="1">
      <c r="A133" s="9">
        <v>100</v>
      </c>
      <c r="B133" s="70"/>
      <c r="C133" s="71"/>
      <c r="D133" s="72" t="str">
        <f t="shared" si="4"/>
        <v/>
      </c>
      <c r="E133" s="71" t="str">
        <f t="shared" si="5"/>
        <v/>
      </c>
      <c r="F133" s="272"/>
      <c r="G133" s="272"/>
      <c r="H133" s="272"/>
      <c r="I133" s="73"/>
      <c r="J133" s="74"/>
      <c r="K133" s="75"/>
      <c r="L133" s="76"/>
    </row>
    <row r="134" spans="1:12" ht="18" customHeight="1">
      <c r="A134" s="9">
        <v>101</v>
      </c>
      <c r="B134" s="70"/>
      <c r="C134" s="71"/>
      <c r="D134" s="72" t="str">
        <f t="shared" si="4"/>
        <v/>
      </c>
      <c r="E134" s="71" t="str">
        <f t="shared" si="5"/>
        <v/>
      </c>
      <c r="F134" s="272"/>
      <c r="G134" s="272"/>
      <c r="H134" s="272"/>
      <c r="I134" s="73"/>
      <c r="J134" s="74"/>
      <c r="K134" s="75"/>
      <c r="L134" s="76"/>
    </row>
    <row r="135" spans="1:12" ht="18" customHeight="1">
      <c r="A135" s="9">
        <v>102</v>
      </c>
      <c r="B135" s="70"/>
      <c r="C135" s="71"/>
      <c r="D135" s="72" t="str">
        <f t="shared" si="4"/>
        <v/>
      </c>
      <c r="E135" s="71" t="str">
        <f t="shared" si="5"/>
        <v/>
      </c>
      <c r="F135" s="272"/>
      <c r="G135" s="272"/>
      <c r="H135" s="272"/>
      <c r="I135" s="73"/>
      <c r="J135" s="74"/>
      <c r="K135" s="75"/>
      <c r="L135" s="76"/>
    </row>
    <row r="136" spans="1:12" ht="18" customHeight="1">
      <c r="A136" s="9">
        <v>103</v>
      </c>
      <c r="B136" s="70"/>
      <c r="C136" s="71"/>
      <c r="D136" s="72" t="str">
        <f t="shared" si="4"/>
        <v/>
      </c>
      <c r="E136" s="71" t="str">
        <f t="shared" si="5"/>
        <v/>
      </c>
      <c r="F136" s="272"/>
      <c r="G136" s="272"/>
      <c r="H136" s="272"/>
      <c r="I136" s="73"/>
      <c r="J136" s="74"/>
      <c r="K136" s="75"/>
      <c r="L136" s="76"/>
    </row>
    <row r="137" spans="1:12" ht="18" customHeight="1">
      <c r="A137" s="9">
        <v>104</v>
      </c>
      <c r="B137" s="70"/>
      <c r="C137" s="71"/>
      <c r="D137" s="72" t="str">
        <f t="shared" si="4"/>
        <v/>
      </c>
      <c r="E137" s="71" t="str">
        <f t="shared" si="5"/>
        <v/>
      </c>
      <c r="F137" s="272"/>
      <c r="G137" s="272"/>
      <c r="H137" s="272"/>
      <c r="I137" s="73"/>
      <c r="J137" s="74"/>
      <c r="K137" s="75"/>
      <c r="L137" s="76"/>
    </row>
    <row r="138" spans="1:12" ht="18" customHeight="1">
      <c r="A138" s="9">
        <v>105</v>
      </c>
      <c r="B138" s="70"/>
      <c r="C138" s="71"/>
      <c r="D138" s="72" t="str">
        <f t="shared" si="4"/>
        <v/>
      </c>
      <c r="E138" s="71" t="str">
        <f t="shared" si="5"/>
        <v/>
      </c>
      <c r="F138" s="272"/>
      <c r="G138" s="272"/>
      <c r="H138" s="272"/>
      <c r="I138" s="73"/>
      <c r="J138" s="74"/>
      <c r="K138" s="75"/>
      <c r="L138" s="76"/>
    </row>
    <row r="139" spans="1:12" ht="18" customHeight="1">
      <c r="A139" s="9">
        <v>106</v>
      </c>
      <c r="B139" s="70"/>
      <c r="C139" s="71"/>
      <c r="D139" s="72" t="str">
        <f t="shared" si="4"/>
        <v/>
      </c>
      <c r="E139" s="71" t="str">
        <f t="shared" si="5"/>
        <v/>
      </c>
      <c r="F139" s="272"/>
      <c r="G139" s="272"/>
      <c r="H139" s="272"/>
      <c r="I139" s="73"/>
      <c r="J139" s="74"/>
      <c r="K139" s="75"/>
      <c r="L139" s="76"/>
    </row>
    <row r="140" spans="1:12" ht="18" customHeight="1">
      <c r="A140" s="9">
        <v>107</v>
      </c>
      <c r="B140" s="70"/>
      <c r="C140" s="71"/>
      <c r="D140" s="72" t="str">
        <f t="shared" si="4"/>
        <v/>
      </c>
      <c r="E140" s="71" t="str">
        <f t="shared" si="5"/>
        <v/>
      </c>
      <c r="F140" s="272"/>
      <c r="G140" s="272"/>
      <c r="H140" s="272"/>
      <c r="I140" s="73"/>
      <c r="J140" s="74"/>
      <c r="K140" s="75"/>
      <c r="L140" s="76"/>
    </row>
    <row r="141" spans="1:12" ht="18" customHeight="1">
      <c r="A141" s="9">
        <v>108</v>
      </c>
      <c r="B141" s="70"/>
      <c r="C141" s="71"/>
      <c r="D141" s="72" t="str">
        <f t="shared" si="4"/>
        <v/>
      </c>
      <c r="E141" s="71" t="str">
        <f t="shared" si="5"/>
        <v/>
      </c>
      <c r="F141" s="272"/>
      <c r="G141" s="272"/>
      <c r="H141" s="272"/>
      <c r="I141" s="73"/>
      <c r="J141" s="74"/>
      <c r="K141" s="75"/>
      <c r="L141" s="76"/>
    </row>
    <row r="142" spans="1:12" ht="18" customHeight="1">
      <c r="A142" s="9">
        <v>109</v>
      </c>
      <c r="B142" s="70"/>
      <c r="C142" s="71"/>
      <c r="D142" s="72" t="str">
        <f t="shared" si="4"/>
        <v/>
      </c>
      <c r="E142" s="71" t="str">
        <f t="shared" si="5"/>
        <v/>
      </c>
      <c r="F142" s="272"/>
      <c r="G142" s="272"/>
      <c r="H142" s="272"/>
      <c r="I142" s="73"/>
      <c r="J142" s="74"/>
      <c r="K142" s="75"/>
      <c r="L142" s="76"/>
    </row>
    <row r="143" spans="1:12" ht="18" customHeight="1">
      <c r="A143" s="9">
        <v>110</v>
      </c>
      <c r="B143" s="70"/>
      <c r="C143" s="71"/>
      <c r="D143" s="72" t="str">
        <f t="shared" si="4"/>
        <v/>
      </c>
      <c r="E143" s="71" t="str">
        <f t="shared" si="5"/>
        <v/>
      </c>
      <c r="F143" s="272"/>
      <c r="G143" s="272"/>
      <c r="H143" s="272"/>
      <c r="I143" s="73"/>
      <c r="J143" s="74"/>
      <c r="K143" s="75"/>
      <c r="L143" s="76"/>
    </row>
    <row r="144" spans="1:12" ht="18" customHeight="1">
      <c r="A144" s="9">
        <v>111</v>
      </c>
      <c r="B144" s="70"/>
      <c r="C144" s="71"/>
      <c r="D144" s="72" t="str">
        <f t="shared" si="4"/>
        <v/>
      </c>
      <c r="E144" s="71" t="str">
        <f t="shared" si="5"/>
        <v/>
      </c>
      <c r="F144" s="272"/>
      <c r="G144" s="272"/>
      <c r="H144" s="272"/>
      <c r="I144" s="73"/>
      <c r="J144" s="74"/>
      <c r="K144" s="75"/>
      <c r="L144" s="76"/>
    </row>
    <row r="145" spans="1:12" ht="18" customHeight="1">
      <c r="A145" s="9">
        <v>112</v>
      </c>
      <c r="B145" s="70"/>
      <c r="C145" s="71"/>
      <c r="D145" s="72" t="str">
        <f t="shared" si="4"/>
        <v/>
      </c>
      <c r="E145" s="71" t="str">
        <f t="shared" si="5"/>
        <v/>
      </c>
      <c r="F145" s="272"/>
      <c r="G145" s="272"/>
      <c r="H145" s="272"/>
      <c r="I145" s="73"/>
      <c r="J145" s="74"/>
      <c r="K145" s="75"/>
      <c r="L145" s="76"/>
    </row>
    <row r="146" spans="1:12" ht="18" customHeight="1">
      <c r="A146" s="9">
        <v>113</v>
      </c>
      <c r="B146" s="70"/>
      <c r="C146" s="71"/>
      <c r="D146" s="72" t="str">
        <f t="shared" si="4"/>
        <v/>
      </c>
      <c r="E146" s="71" t="str">
        <f t="shared" si="5"/>
        <v/>
      </c>
      <c r="F146" s="272"/>
      <c r="G146" s="272"/>
      <c r="H146" s="272"/>
      <c r="I146" s="73"/>
      <c r="J146" s="74"/>
      <c r="K146" s="75"/>
      <c r="L146" s="76"/>
    </row>
    <row r="147" spans="1:12" ht="18" customHeight="1">
      <c r="A147" s="9">
        <v>114</v>
      </c>
      <c r="B147" s="70"/>
      <c r="C147" s="71"/>
      <c r="D147" s="72" t="str">
        <f t="shared" si="4"/>
        <v/>
      </c>
      <c r="E147" s="71" t="str">
        <f t="shared" si="5"/>
        <v/>
      </c>
      <c r="F147" s="272"/>
      <c r="G147" s="272"/>
      <c r="H147" s="272"/>
      <c r="I147" s="73"/>
      <c r="J147" s="74"/>
      <c r="K147" s="75"/>
      <c r="L147" s="76"/>
    </row>
    <row r="148" spans="1:12" ht="18" customHeight="1">
      <c r="A148" s="9">
        <v>115</v>
      </c>
      <c r="B148" s="70"/>
      <c r="C148" s="71"/>
      <c r="D148" s="72" t="str">
        <f t="shared" si="4"/>
        <v/>
      </c>
      <c r="E148" s="71" t="str">
        <f t="shared" si="5"/>
        <v/>
      </c>
      <c r="F148" s="272"/>
      <c r="G148" s="272"/>
      <c r="H148" s="272"/>
      <c r="I148" s="73"/>
      <c r="J148" s="74"/>
      <c r="K148" s="75"/>
      <c r="L148" s="76"/>
    </row>
    <row r="149" spans="1:12" ht="18" customHeight="1">
      <c r="A149" s="9">
        <v>116</v>
      </c>
      <c r="B149" s="70"/>
      <c r="C149" s="71"/>
      <c r="D149" s="72" t="str">
        <f t="shared" si="4"/>
        <v/>
      </c>
      <c r="E149" s="71" t="str">
        <f t="shared" si="5"/>
        <v/>
      </c>
      <c r="F149" s="272"/>
      <c r="G149" s="272"/>
      <c r="H149" s="272"/>
      <c r="I149" s="73"/>
      <c r="J149" s="74"/>
      <c r="K149" s="75"/>
      <c r="L149" s="76"/>
    </row>
    <row r="150" spans="1:12" ht="18" customHeight="1">
      <c r="A150" s="9">
        <v>117</v>
      </c>
      <c r="B150" s="70"/>
      <c r="C150" s="71"/>
      <c r="D150" s="72" t="str">
        <f t="shared" si="4"/>
        <v/>
      </c>
      <c r="E150" s="71" t="str">
        <f t="shared" si="5"/>
        <v/>
      </c>
      <c r="F150" s="272"/>
      <c r="G150" s="272"/>
      <c r="H150" s="272"/>
      <c r="I150" s="73"/>
      <c r="J150" s="74"/>
      <c r="K150" s="75"/>
      <c r="L150" s="76"/>
    </row>
    <row r="151" spans="1:12" ht="18" customHeight="1">
      <c r="A151" s="9">
        <v>118</v>
      </c>
      <c r="B151" s="70"/>
      <c r="C151" s="71"/>
      <c r="D151" s="72" t="str">
        <f t="shared" si="4"/>
        <v/>
      </c>
      <c r="E151" s="71" t="str">
        <f t="shared" si="5"/>
        <v/>
      </c>
      <c r="F151" s="272"/>
      <c r="G151" s="272"/>
      <c r="H151" s="272"/>
      <c r="I151" s="73"/>
      <c r="J151" s="74"/>
      <c r="K151" s="75"/>
      <c r="L151" s="76"/>
    </row>
    <row r="152" spans="1:12" ht="18" customHeight="1">
      <c r="A152" s="9">
        <v>119</v>
      </c>
      <c r="B152" s="70"/>
      <c r="C152" s="71"/>
      <c r="D152" s="72" t="str">
        <f t="shared" si="4"/>
        <v/>
      </c>
      <c r="E152" s="71" t="str">
        <f t="shared" si="5"/>
        <v/>
      </c>
      <c r="F152" s="272"/>
      <c r="G152" s="272"/>
      <c r="H152" s="272"/>
      <c r="I152" s="73"/>
      <c r="J152" s="74"/>
      <c r="K152" s="75"/>
      <c r="L152" s="76"/>
    </row>
    <row r="153" spans="1:12" ht="18" customHeight="1">
      <c r="A153" s="9">
        <v>120</v>
      </c>
      <c r="B153" s="70"/>
      <c r="C153" s="71"/>
      <c r="D153" s="72" t="str">
        <f t="shared" si="4"/>
        <v/>
      </c>
      <c r="E153" s="71" t="str">
        <f t="shared" si="5"/>
        <v/>
      </c>
      <c r="F153" s="272"/>
      <c r="G153" s="272"/>
      <c r="H153" s="272"/>
      <c r="I153" s="73"/>
      <c r="J153" s="74"/>
      <c r="K153" s="75"/>
      <c r="L153" s="76"/>
    </row>
    <row r="154" spans="1:12" ht="18" customHeight="1">
      <c r="A154" s="9">
        <v>121</v>
      </c>
      <c r="B154" s="70"/>
      <c r="C154" s="71"/>
      <c r="D154" s="72" t="str">
        <f t="shared" si="4"/>
        <v/>
      </c>
      <c r="E154" s="71" t="str">
        <f t="shared" si="5"/>
        <v/>
      </c>
      <c r="F154" s="272"/>
      <c r="G154" s="272"/>
      <c r="H154" s="272"/>
      <c r="I154" s="73"/>
      <c r="J154" s="74"/>
      <c r="K154" s="75"/>
      <c r="L154" s="76"/>
    </row>
    <row r="155" spans="1:12" ht="18" customHeight="1">
      <c r="A155" s="9">
        <v>122</v>
      </c>
      <c r="B155" s="70"/>
      <c r="C155" s="71"/>
      <c r="D155" s="72" t="str">
        <f t="shared" si="4"/>
        <v/>
      </c>
      <c r="E155" s="71" t="str">
        <f t="shared" si="5"/>
        <v/>
      </c>
      <c r="F155" s="272"/>
      <c r="G155" s="272"/>
      <c r="H155" s="272"/>
      <c r="I155" s="73"/>
      <c r="J155" s="74"/>
      <c r="K155" s="75"/>
      <c r="L155" s="76"/>
    </row>
    <row r="156" spans="1:12" ht="18" customHeight="1">
      <c r="A156" s="9">
        <v>123</v>
      </c>
      <c r="B156" s="70"/>
      <c r="C156" s="71"/>
      <c r="D156" s="72" t="str">
        <f t="shared" si="4"/>
        <v/>
      </c>
      <c r="E156" s="71" t="str">
        <f t="shared" si="5"/>
        <v/>
      </c>
      <c r="F156" s="272"/>
      <c r="G156" s="272"/>
      <c r="H156" s="272"/>
      <c r="I156" s="73"/>
      <c r="J156" s="74"/>
      <c r="K156" s="75"/>
      <c r="L156" s="76"/>
    </row>
    <row r="157" spans="1:12" ht="18" customHeight="1">
      <c r="A157" s="9">
        <v>124</v>
      </c>
      <c r="B157" s="70"/>
      <c r="C157" s="71"/>
      <c r="D157" s="72" t="str">
        <f t="shared" si="4"/>
        <v/>
      </c>
      <c r="E157" s="71" t="str">
        <f t="shared" si="5"/>
        <v/>
      </c>
      <c r="F157" s="272"/>
      <c r="G157" s="272"/>
      <c r="H157" s="272"/>
      <c r="I157" s="73"/>
      <c r="J157" s="74"/>
      <c r="K157" s="75"/>
      <c r="L157" s="76"/>
    </row>
    <row r="158" spans="1:12" ht="18" customHeight="1">
      <c r="A158" s="9">
        <v>125</v>
      </c>
      <c r="B158" s="70"/>
      <c r="C158" s="71"/>
      <c r="D158" s="72" t="str">
        <f t="shared" si="4"/>
        <v/>
      </c>
      <c r="E158" s="71" t="str">
        <f t="shared" si="5"/>
        <v/>
      </c>
      <c r="F158" s="272"/>
      <c r="G158" s="272"/>
      <c r="H158" s="272"/>
      <c r="I158" s="73"/>
      <c r="J158" s="74"/>
      <c r="K158" s="75"/>
      <c r="L158" s="76"/>
    </row>
    <row r="159" spans="1:12" ht="18" customHeight="1">
      <c r="A159" s="9">
        <v>126</v>
      </c>
      <c r="B159" s="70"/>
      <c r="C159" s="71"/>
      <c r="D159" s="72" t="str">
        <f t="shared" si="4"/>
        <v/>
      </c>
      <c r="E159" s="71" t="str">
        <f t="shared" si="5"/>
        <v/>
      </c>
      <c r="F159" s="272"/>
      <c r="G159" s="272"/>
      <c r="H159" s="272"/>
      <c r="I159" s="73"/>
      <c r="J159" s="74"/>
      <c r="K159" s="75"/>
      <c r="L159" s="76"/>
    </row>
    <row r="160" spans="1:12" ht="18" customHeight="1">
      <c r="A160" s="9">
        <v>127</v>
      </c>
      <c r="B160" s="70"/>
      <c r="C160" s="71"/>
      <c r="D160" s="72" t="str">
        <f t="shared" si="4"/>
        <v/>
      </c>
      <c r="E160" s="71" t="str">
        <f t="shared" si="5"/>
        <v/>
      </c>
      <c r="F160" s="272"/>
      <c r="G160" s="272"/>
      <c r="H160" s="272"/>
      <c r="I160" s="73"/>
      <c r="J160" s="74"/>
      <c r="K160" s="75"/>
      <c r="L160" s="76"/>
    </row>
    <row r="161" spans="1:12" ht="18" customHeight="1">
      <c r="A161" s="9">
        <v>128</v>
      </c>
      <c r="B161" s="70"/>
      <c r="C161" s="71"/>
      <c r="D161" s="72" t="str">
        <f t="shared" si="4"/>
        <v/>
      </c>
      <c r="E161" s="71" t="str">
        <f t="shared" si="5"/>
        <v/>
      </c>
      <c r="F161" s="272"/>
      <c r="G161" s="272"/>
      <c r="H161" s="272"/>
      <c r="I161" s="73"/>
      <c r="J161" s="74"/>
      <c r="K161" s="75"/>
      <c r="L161" s="76"/>
    </row>
    <row r="162" spans="1:12" ht="18" customHeight="1">
      <c r="A162" s="9">
        <v>129</v>
      </c>
      <c r="B162" s="70"/>
      <c r="C162" s="71"/>
      <c r="D162" s="72" t="str">
        <f t="shared" ref="D162:D225" si="6">PHONETIC(B162)</f>
        <v/>
      </c>
      <c r="E162" s="71" t="str">
        <f t="shared" ref="E162:E225" si="7">PHONETIC(C162)</f>
        <v/>
      </c>
      <c r="F162" s="272"/>
      <c r="G162" s="272"/>
      <c r="H162" s="272"/>
      <c r="I162" s="73"/>
      <c r="J162" s="74"/>
      <c r="K162" s="75"/>
      <c r="L162" s="76"/>
    </row>
    <row r="163" spans="1:12" ht="18" customHeight="1">
      <c r="A163" s="9">
        <v>130</v>
      </c>
      <c r="B163" s="70"/>
      <c r="C163" s="71"/>
      <c r="D163" s="72" t="str">
        <f t="shared" si="6"/>
        <v/>
      </c>
      <c r="E163" s="71" t="str">
        <f t="shared" si="7"/>
        <v/>
      </c>
      <c r="F163" s="272"/>
      <c r="G163" s="272"/>
      <c r="H163" s="272"/>
      <c r="I163" s="73"/>
      <c r="J163" s="74"/>
      <c r="K163" s="75"/>
      <c r="L163" s="76"/>
    </row>
    <row r="164" spans="1:12" ht="18" customHeight="1">
      <c r="A164" s="9">
        <v>131</v>
      </c>
      <c r="B164" s="70"/>
      <c r="C164" s="71"/>
      <c r="D164" s="72" t="str">
        <f t="shared" si="6"/>
        <v/>
      </c>
      <c r="E164" s="71" t="str">
        <f t="shared" si="7"/>
        <v/>
      </c>
      <c r="F164" s="272"/>
      <c r="G164" s="272"/>
      <c r="H164" s="272"/>
      <c r="I164" s="73"/>
      <c r="J164" s="74"/>
      <c r="K164" s="75"/>
      <c r="L164" s="76"/>
    </row>
    <row r="165" spans="1:12" ht="18" customHeight="1">
      <c r="A165" s="9">
        <v>132</v>
      </c>
      <c r="B165" s="70"/>
      <c r="C165" s="71"/>
      <c r="D165" s="72" t="str">
        <f t="shared" si="6"/>
        <v/>
      </c>
      <c r="E165" s="71" t="str">
        <f t="shared" si="7"/>
        <v/>
      </c>
      <c r="F165" s="272"/>
      <c r="G165" s="272"/>
      <c r="H165" s="272"/>
      <c r="I165" s="73"/>
      <c r="J165" s="74"/>
      <c r="K165" s="75"/>
      <c r="L165" s="76"/>
    </row>
    <row r="166" spans="1:12" ht="18" customHeight="1">
      <c r="A166" s="9">
        <v>133</v>
      </c>
      <c r="B166" s="70"/>
      <c r="C166" s="71"/>
      <c r="D166" s="72" t="str">
        <f t="shared" si="6"/>
        <v/>
      </c>
      <c r="E166" s="71" t="str">
        <f t="shared" si="7"/>
        <v/>
      </c>
      <c r="F166" s="272"/>
      <c r="G166" s="272"/>
      <c r="H166" s="272"/>
      <c r="I166" s="73"/>
      <c r="J166" s="74"/>
      <c r="K166" s="75"/>
      <c r="L166" s="76"/>
    </row>
    <row r="167" spans="1:12" ht="18" customHeight="1">
      <c r="A167" s="9">
        <v>134</v>
      </c>
      <c r="B167" s="70"/>
      <c r="C167" s="71"/>
      <c r="D167" s="72" t="str">
        <f t="shared" si="6"/>
        <v/>
      </c>
      <c r="E167" s="71" t="str">
        <f t="shared" si="7"/>
        <v/>
      </c>
      <c r="F167" s="272"/>
      <c r="G167" s="272"/>
      <c r="H167" s="272"/>
      <c r="I167" s="73"/>
      <c r="J167" s="74"/>
      <c r="K167" s="75"/>
      <c r="L167" s="76"/>
    </row>
    <row r="168" spans="1:12" ht="18" customHeight="1">
      <c r="A168" s="9">
        <v>135</v>
      </c>
      <c r="B168" s="70"/>
      <c r="C168" s="71"/>
      <c r="D168" s="72" t="str">
        <f t="shared" si="6"/>
        <v/>
      </c>
      <c r="E168" s="71" t="str">
        <f t="shared" si="7"/>
        <v/>
      </c>
      <c r="F168" s="272"/>
      <c r="G168" s="272"/>
      <c r="H168" s="272"/>
      <c r="I168" s="73"/>
      <c r="J168" s="74"/>
      <c r="K168" s="75"/>
      <c r="L168" s="76"/>
    </row>
    <row r="169" spans="1:12" ht="18" customHeight="1">
      <c r="A169" s="9">
        <v>136</v>
      </c>
      <c r="B169" s="70"/>
      <c r="C169" s="71"/>
      <c r="D169" s="72" t="str">
        <f t="shared" si="6"/>
        <v/>
      </c>
      <c r="E169" s="71" t="str">
        <f t="shared" si="7"/>
        <v/>
      </c>
      <c r="F169" s="272"/>
      <c r="G169" s="272"/>
      <c r="H169" s="272"/>
      <c r="I169" s="73"/>
      <c r="J169" s="74"/>
      <c r="K169" s="75"/>
      <c r="L169" s="76"/>
    </row>
    <row r="170" spans="1:12" ht="18" customHeight="1">
      <c r="A170" s="9">
        <v>137</v>
      </c>
      <c r="B170" s="70"/>
      <c r="C170" s="71"/>
      <c r="D170" s="72" t="str">
        <f t="shared" si="6"/>
        <v/>
      </c>
      <c r="E170" s="71" t="str">
        <f t="shared" si="7"/>
        <v/>
      </c>
      <c r="F170" s="272"/>
      <c r="G170" s="272"/>
      <c r="H170" s="272"/>
      <c r="I170" s="73"/>
      <c r="J170" s="74"/>
      <c r="K170" s="75"/>
      <c r="L170" s="76"/>
    </row>
    <row r="171" spans="1:12" ht="18" customHeight="1">
      <c r="A171" s="9">
        <v>138</v>
      </c>
      <c r="B171" s="70"/>
      <c r="C171" s="71"/>
      <c r="D171" s="72" t="str">
        <f t="shared" si="6"/>
        <v/>
      </c>
      <c r="E171" s="71" t="str">
        <f t="shared" si="7"/>
        <v/>
      </c>
      <c r="F171" s="272"/>
      <c r="G171" s="272"/>
      <c r="H171" s="272"/>
      <c r="I171" s="73"/>
      <c r="J171" s="74"/>
      <c r="K171" s="75"/>
      <c r="L171" s="76"/>
    </row>
    <row r="172" spans="1:12" ht="18" customHeight="1">
      <c r="A172" s="9">
        <v>139</v>
      </c>
      <c r="B172" s="70"/>
      <c r="C172" s="71"/>
      <c r="D172" s="72" t="str">
        <f t="shared" si="6"/>
        <v/>
      </c>
      <c r="E172" s="71" t="str">
        <f t="shared" si="7"/>
        <v/>
      </c>
      <c r="F172" s="272"/>
      <c r="G172" s="272"/>
      <c r="H172" s="272"/>
      <c r="I172" s="73"/>
      <c r="J172" s="74"/>
      <c r="K172" s="75"/>
      <c r="L172" s="76"/>
    </row>
    <row r="173" spans="1:12" ht="18" customHeight="1">
      <c r="A173" s="9">
        <v>140</v>
      </c>
      <c r="B173" s="70"/>
      <c r="C173" s="71"/>
      <c r="D173" s="72" t="str">
        <f t="shared" si="6"/>
        <v/>
      </c>
      <c r="E173" s="71" t="str">
        <f t="shared" si="7"/>
        <v/>
      </c>
      <c r="F173" s="272"/>
      <c r="G173" s="272"/>
      <c r="H173" s="272"/>
      <c r="I173" s="73"/>
      <c r="J173" s="74"/>
      <c r="K173" s="75"/>
      <c r="L173" s="76"/>
    </row>
    <row r="174" spans="1:12" ht="18" customHeight="1">
      <c r="A174" s="9">
        <v>141</v>
      </c>
      <c r="B174" s="70"/>
      <c r="C174" s="71"/>
      <c r="D174" s="72" t="str">
        <f t="shared" si="6"/>
        <v/>
      </c>
      <c r="E174" s="71" t="str">
        <f t="shared" si="7"/>
        <v/>
      </c>
      <c r="F174" s="272"/>
      <c r="G174" s="272"/>
      <c r="H174" s="272"/>
      <c r="I174" s="73"/>
      <c r="J174" s="74"/>
      <c r="K174" s="75"/>
      <c r="L174" s="76"/>
    </row>
    <row r="175" spans="1:12" ht="18" customHeight="1">
      <c r="A175" s="9">
        <v>142</v>
      </c>
      <c r="B175" s="70"/>
      <c r="C175" s="71"/>
      <c r="D175" s="72" t="str">
        <f t="shared" si="6"/>
        <v/>
      </c>
      <c r="E175" s="71" t="str">
        <f t="shared" si="7"/>
        <v/>
      </c>
      <c r="F175" s="272"/>
      <c r="G175" s="272"/>
      <c r="H175" s="272"/>
      <c r="I175" s="73"/>
      <c r="J175" s="74"/>
      <c r="K175" s="75"/>
      <c r="L175" s="76"/>
    </row>
    <row r="176" spans="1:12" ht="18" customHeight="1">
      <c r="A176" s="9">
        <v>143</v>
      </c>
      <c r="B176" s="70"/>
      <c r="C176" s="71"/>
      <c r="D176" s="72" t="str">
        <f t="shared" si="6"/>
        <v/>
      </c>
      <c r="E176" s="71" t="str">
        <f t="shared" si="7"/>
        <v/>
      </c>
      <c r="F176" s="272"/>
      <c r="G176" s="272"/>
      <c r="H176" s="272"/>
      <c r="I176" s="73"/>
      <c r="J176" s="74"/>
      <c r="K176" s="75"/>
      <c r="L176" s="76"/>
    </row>
    <row r="177" spans="1:12" ht="18" customHeight="1">
      <c r="A177" s="9">
        <v>144</v>
      </c>
      <c r="B177" s="70"/>
      <c r="C177" s="71"/>
      <c r="D177" s="72" t="str">
        <f t="shared" si="6"/>
        <v/>
      </c>
      <c r="E177" s="71" t="str">
        <f t="shared" si="7"/>
        <v/>
      </c>
      <c r="F177" s="272"/>
      <c r="G177" s="272"/>
      <c r="H177" s="272"/>
      <c r="I177" s="73"/>
      <c r="J177" s="74"/>
      <c r="K177" s="75"/>
      <c r="L177" s="76"/>
    </row>
    <row r="178" spans="1:12" ht="18" customHeight="1">
      <c r="A178" s="9">
        <v>145</v>
      </c>
      <c r="B178" s="70"/>
      <c r="C178" s="71"/>
      <c r="D178" s="72" t="str">
        <f t="shared" si="6"/>
        <v/>
      </c>
      <c r="E178" s="71" t="str">
        <f t="shared" si="7"/>
        <v/>
      </c>
      <c r="F178" s="272"/>
      <c r="G178" s="272"/>
      <c r="H178" s="272"/>
      <c r="I178" s="73"/>
      <c r="J178" s="74"/>
      <c r="K178" s="75"/>
      <c r="L178" s="76"/>
    </row>
    <row r="179" spans="1:12" ht="18" customHeight="1">
      <c r="A179" s="9">
        <v>146</v>
      </c>
      <c r="B179" s="70"/>
      <c r="C179" s="71"/>
      <c r="D179" s="72" t="str">
        <f t="shared" si="6"/>
        <v/>
      </c>
      <c r="E179" s="71" t="str">
        <f t="shared" si="7"/>
        <v/>
      </c>
      <c r="F179" s="272"/>
      <c r="G179" s="272"/>
      <c r="H179" s="272"/>
      <c r="I179" s="73"/>
      <c r="J179" s="74"/>
      <c r="K179" s="75"/>
      <c r="L179" s="76"/>
    </row>
    <row r="180" spans="1:12" ht="18" customHeight="1">
      <c r="A180" s="9">
        <v>147</v>
      </c>
      <c r="B180" s="70"/>
      <c r="C180" s="71"/>
      <c r="D180" s="72" t="str">
        <f t="shared" si="6"/>
        <v/>
      </c>
      <c r="E180" s="71" t="str">
        <f t="shared" si="7"/>
        <v/>
      </c>
      <c r="F180" s="272"/>
      <c r="G180" s="272"/>
      <c r="H180" s="272"/>
      <c r="I180" s="73"/>
      <c r="J180" s="74"/>
      <c r="K180" s="75"/>
      <c r="L180" s="76"/>
    </row>
    <row r="181" spans="1:12" ht="18" customHeight="1">
      <c r="A181" s="9">
        <v>148</v>
      </c>
      <c r="B181" s="70"/>
      <c r="C181" s="71"/>
      <c r="D181" s="72" t="str">
        <f t="shared" si="6"/>
        <v/>
      </c>
      <c r="E181" s="71" t="str">
        <f t="shared" si="7"/>
        <v/>
      </c>
      <c r="F181" s="272"/>
      <c r="G181" s="272"/>
      <c r="H181" s="272"/>
      <c r="I181" s="73"/>
      <c r="J181" s="74"/>
      <c r="K181" s="75"/>
      <c r="L181" s="76"/>
    </row>
    <row r="182" spans="1:12" ht="18" customHeight="1">
      <c r="A182" s="9">
        <v>149</v>
      </c>
      <c r="B182" s="70"/>
      <c r="C182" s="71"/>
      <c r="D182" s="72" t="str">
        <f t="shared" si="6"/>
        <v/>
      </c>
      <c r="E182" s="71" t="str">
        <f t="shared" si="7"/>
        <v/>
      </c>
      <c r="F182" s="272"/>
      <c r="G182" s="272"/>
      <c r="H182" s="272"/>
      <c r="I182" s="73"/>
      <c r="J182" s="74"/>
      <c r="K182" s="75"/>
      <c r="L182" s="76"/>
    </row>
    <row r="183" spans="1:12" ht="18" customHeight="1">
      <c r="A183" s="9">
        <v>150</v>
      </c>
      <c r="B183" s="70"/>
      <c r="C183" s="71"/>
      <c r="D183" s="72" t="str">
        <f t="shared" si="6"/>
        <v/>
      </c>
      <c r="E183" s="71" t="str">
        <f t="shared" si="7"/>
        <v/>
      </c>
      <c r="F183" s="272"/>
      <c r="G183" s="272"/>
      <c r="H183" s="272"/>
      <c r="I183" s="73"/>
      <c r="J183" s="74"/>
      <c r="K183" s="75"/>
      <c r="L183" s="76"/>
    </row>
    <row r="184" spans="1:12" ht="18" customHeight="1">
      <c r="A184" s="9">
        <v>151</v>
      </c>
      <c r="B184" s="70"/>
      <c r="C184" s="71"/>
      <c r="D184" s="72" t="str">
        <f t="shared" si="6"/>
        <v/>
      </c>
      <c r="E184" s="71" t="str">
        <f t="shared" si="7"/>
        <v/>
      </c>
      <c r="F184" s="272"/>
      <c r="G184" s="272"/>
      <c r="H184" s="272"/>
      <c r="I184" s="73"/>
      <c r="J184" s="74"/>
      <c r="K184" s="75"/>
      <c r="L184" s="76"/>
    </row>
    <row r="185" spans="1:12" ht="18" customHeight="1">
      <c r="A185" s="9">
        <v>152</v>
      </c>
      <c r="B185" s="70"/>
      <c r="C185" s="71"/>
      <c r="D185" s="72" t="str">
        <f t="shared" si="6"/>
        <v/>
      </c>
      <c r="E185" s="71" t="str">
        <f t="shared" si="7"/>
        <v/>
      </c>
      <c r="F185" s="272"/>
      <c r="G185" s="272"/>
      <c r="H185" s="272"/>
      <c r="I185" s="73"/>
      <c r="J185" s="74"/>
      <c r="K185" s="75"/>
      <c r="L185" s="76"/>
    </row>
    <row r="186" spans="1:12" ht="18" customHeight="1">
      <c r="A186" s="9">
        <v>153</v>
      </c>
      <c r="B186" s="70"/>
      <c r="C186" s="71"/>
      <c r="D186" s="72" t="str">
        <f t="shared" si="6"/>
        <v/>
      </c>
      <c r="E186" s="71" t="str">
        <f t="shared" si="7"/>
        <v/>
      </c>
      <c r="F186" s="272"/>
      <c r="G186" s="272"/>
      <c r="H186" s="272"/>
      <c r="I186" s="73"/>
      <c r="J186" s="74"/>
      <c r="K186" s="75"/>
      <c r="L186" s="76"/>
    </row>
    <row r="187" spans="1:12" ht="18" customHeight="1">
      <c r="A187" s="9">
        <v>154</v>
      </c>
      <c r="B187" s="70"/>
      <c r="C187" s="71"/>
      <c r="D187" s="72" t="str">
        <f t="shared" si="6"/>
        <v/>
      </c>
      <c r="E187" s="71" t="str">
        <f t="shared" si="7"/>
        <v/>
      </c>
      <c r="F187" s="272"/>
      <c r="G187" s="272"/>
      <c r="H187" s="272"/>
      <c r="I187" s="73"/>
      <c r="J187" s="74"/>
      <c r="K187" s="75"/>
      <c r="L187" s="76"/>
    </row>
    <row r="188" spans="1:12" ht="18" customHeight="1">
      <c r="A188" s="9">
        <v>155</v>
      </c>
      <c r="B188" s="70"/>
      <c r="C188" s="71"/>
      <c r="D188" s="72" t="str">
        <f t="shared" si="6"/>
        <v/>
      </c>
      <c r="E188" s="71" t="str">
        <f t="shared" si="7"/>
        <v/>
      </c>
      <c r="F188" s="272"/>
      <c r="G188" s="272"/>
      <c r="H188" s="272"/>
      <c r="I188" s="73"/>
      <c r="J188" s="74"/>
      <c r="K188" s="75"/>
      <c r="L188" s="76"/>
    </row>
    <row r="189" spans="1:12" ht="18" customHeight="1">
      <c r="A189" s="9">
        <v>156</v>
      </c>
      <c r="B189" s="70"/>
      <c r="C189" s="71"/>
      <c r="D189" s="72" t="str">
        <f t="shared" si="6"/>
        <v/>
      </c>
      <c r="E189" s="71" t="str">
        <f t="shared" si="7"/>
        <v/>
      </c>
      <c r="F189" s="272"/>
      <c r="G189" s="272"/>
      <c r="H189" s="272"/>
      <c r="I189" s="73"/>
      <c r="J189" s="74"/>
      <c r="K189" s="75"/>
      <c r="L189" s="76"/>
    </row>
    <row r="190" spans="1:12" ht="18" customHeight="1">
      <c r="A190" s="9">
        <v>157</v>
      </c>
      <c r="B190" s="70"/>
      <c r="C190" s="71"/>
      <c r="D190" s="72" t="str">
        <f t="shared" si="6"/>
        <v/>
      </c>
      <c r="E190" s="71" t="str">
        <f t="shared" si="7"/>
        <v/>
      </c>
      <c r="F190" s="272"/>
      <c r="G190" s="272"/>
      <c r="H190" s="272"/>
      <c r="I190" s="73"/>
      <c r="J190" s="74"/>
      <c r="K190" s="75"/>
      <c r="L190" s="76"/>
    </row>
    <row r="191" spans="1:12" ht="18" customHeight="1">
      <c r="A191" s="9">
        <v>158</v>
      </c>
      <c r="B191" s="70"/>
      <c r="C191" s="71"/>
      <c r="D191" s="72" t="str">
        <f t="shared" si="6"/>
        <v/>
      </c>
      <c r="E191" s="71" t="str">
        <f t="shared" si="7"/>
        <v/>
      </c>
      <c r="F191" s="272"/>
      <c r="G191" s="272"/>
      <c r="H191" s="272"/>
      <c r="I191" s="73"/>
      <c r="J191" s="74"/>
      <c r="K191" s="75"/>
      <c r="L191" s="76"/>
    </row>
    <row r="192" spans="1:12" ht="18" customHeight="1">
      <c r="A192" s="9">
        <v>159</v>
      </c>
      <c r="B192" s="70"/>
      <c r="C192" s="71"/>
      <c r="D192" s="72" t="str">
        <f t="shared" si="6"/>
        <v/>
      </c>
      <c r="E192" s="71" t="str">
        <f t="shared" si="7"/>
        <v/>
      </c>
      <c r="F192" s="272"/>
      <c r="G192" s="272"/>
      <c r="H192" s="272"/>
      <c r="I192" s="73"/>
      <c r="J192" s="74"/>
      <c r="K192" s="75"/>
      <c r="L192" s="76"/>
    </row>
    <row r="193" spans="1:12" ht="18" customHeight="1">
      <c r="A193" s="9">
        <v>160</v>
      </c>
      <c r="B193" s="70"/>
      <c r="C193" s="71"/>
      <c r="D193" s="72" t="str">
        <f t="shared" si="6"/>
        <v/>
      </c>
      <c r="E193" s="71" t="str">
        <f t="shared" si="7"/>
        <v/>
      </c>
      <c r="F193" s="272"/>
      <c r="G193" s="272"/>
      <c r="H193" s="272"/>
      <c r="I193" s="73"/>
      <c r="J193" s="74"/>
      <c r="K193" s="75"/>
      <c r="L193" s="76"/>
    </row>
    <row r="194" spans="1:12" ht="18" customHeight="1">
      <c r="A194" s="9">
        <v>161</v>
      </c>
      <c r="B194" s="70"/>
      <c r="C194" s="71"/>
      <c r="D194" s="72" t="str">
        <f t="shared" si="6"/>
        <v/>
      </c>
      <c r="E194" s="71" t="str">
        <f t="shared" si="7"/>
        <v/>
      </c>
      <c r="F194" s="272"/>
      <c r="G194" s="272"/>
      <c r="H194" s="272"/>
      <c r="I194" s="73"/>
      <c r="J194" s="74"/>
      <c r="K194" s="75"/>
      <c r="L194" s="76"/>
    </row>
    <row r="195" spans="1:12" ht="18" customHeight="1">
      <c r="A195" s="9">
        <v>162</v>
      </c>
      <c r="B195" s="70"/>
      <c r="C195" s="71"/>
      <c r="D195" s="72" t="str">
        <f t="shared" si="6"/>
        <v/>
      </c>
      <c r="E195" s="71" t="str">
        <f t="shared" si="7"/>
        <v/>
      </c>
      <c r="F195" s="272"/>
      <c r="G195" s="272"/>
      <c r="H195" s="272"/>
      <c r="I195" s="73"/>
      <c r="J195" s="74"/>
      <c r="K195" s="75"/>
      <c r="L195" s="76"/>
    </row>
    <row r="196" spans="1:12" ht="18" customHeight="1">
      <c r="A196" s="9">
        <v>163</v>
      </c>
      <c r="B196" s="70"/>
      <c r="C196" s="71"/>
      <c r="D196" s="72" t="str">
        <f t="shared" si="6"/>
        <v/>
      </c>
      <c r="E196" s="71" t="str">
        <f t="shared" si="7"/>
        <v/>
      </c>
      <c r="F196" s="272"/>
      <c r="G196" s="272"/>
      <c r="H196" s="272"/>
      <c r="I196" s="73"/>
      <c r="J196" s="74"/>
      <c r="K196" s="75"/>
      <c r="L196" s="76"/>
    </row>
    <row r="197" spans="1:12" ht="18" customHeight="1">
      <c r="A197" s="9">
        <v>164</v>
      </c>
      <c r="B197" s="70"/>
      <c r="C197" s="71"/>
      <c r="D197" s="72" t="str">
        <f t="shared" si="6"/>
        <v/>
      </c>
      <c r="E197" s="71" t="str">
        <f t="shared" si="7"/>
        <v/>
      </c>
      <c r="F197" s="272"/>
      <c r="G197" s="272"/>
      <c r="H197" s="272"/>
      <c r="I197" s="73"/>
      <c r="J197" s="74"/>
      <c r="K197" s="75"/>
      <c r="L197" s="76"/>
    </row>
    <row r="198" spans="1:12" ht="18" customHeight="1">
      <c r="A198" s="9">
        <v>165</v>
      </c>
      <c r="B198" s="70"/>
      <c r="C198" s="71"/>
      <c r="D198" s="72" t="str">
        <f t="shared" si="6"/>
        <v/>
      </c>
      <c r="E198" s="71" t="str">
        <f t="shared" si="7"/>
        <v/>
      </c>
      <c r="F198" s="272"/>
      <c r="G198" s="272"/>
      <c r="H198" s="272"/>
      <c r="I198" s="73"/>
      <c r="J198" s="74"/>
      <c r="K198" s="75"/>
      <c r="L198" s="76"/>
    </row>
    <row r="199" spans="1:12" ht="18" customHeight="1">
      <c r="A199" s="9">
        <v>166</v>
      </c>
      <c r="B199" s="70"/>
      <c r="C199" s="71"/>
      <c r="D199" s="72" t="str">
        <f t="shared" si="6"/>
        <v/>
      </c>
      <c r="E199" s="71" t="str">
        <f t="shared" si="7"/>
        <v/>
      </c>
      <c r="F199" s="272"/>
      <c r="G199" s="272"/>
      <c r="H199" s="272"/>
      <c r="I199" s="73"/>
      <c r="J199" s="74"/>
      <c r="K199" s="75"/>
      <c r="L199" s="76"/>
    </row>
    <row r="200" spans="1:12" ht="18" customHeight="1">
      <c r="A200" s="9">
        <v>167</v>
      </c>
      <c r="B200" s="70"/>
      <c r="C200" s="71"/>
      <c r="D200" s="72" t="str">
        <f t="shared" si="6"/>
        <v/>
      </c>
      <c r="E200" s="71" t="str">
        <f t="shared" si="7"/>
        <v/>
      </c>
      <c r="F200" s="272"/>
      <c r="G200" s="272"/>
      <c r="H200" s="272"/>
      <c r="I200" s="73"/>
      <c r="J200" s="74"/>
      <c r="K200" s="75"/>
      <c r="L200" s="76"/>
    </row>
    <row r="201" spans="1:12" ht="18" customHeight="1">
      <c r="A201" s="9">
        <v>168</v>
      </c>
      <c r="B201" s="70"/>
      <c r="C201" s="71"/>
      <c r="D201" s="72" t="str">
        <f t="shared" si="6"/>
        <v/>
      </c>
      <c r="E201" s="71" t="str">
        <f t="shared" si="7"/>
        <v/>
      </c>
      <c r="F201" s="272"/>
      <c r="G201" s="272"/>
      <c r="H201" s="272"/>
      <c r="I201" s="73"/>
      <c r="J201" s="74"/>
      <c r="K201" s="75"/>
      <c r="L201" s="76"/>
    </row>
    <row r="202" spans="1:12" ht="18" customHeight="1">
      <c r="A202" s="9">
        <v>169</v>
      </c>
      <c r="B202" s="70"/>
      <c r="C202" s="71"/>
      <c r="D202" s="72" t="str">
        <f t="shared" si="6"/>
        <v/>
      </c>
      <c r="E202" s="71" t="str">
        <f t="shared" si="7"/>
        <v/>
      </c>
      <c r="F202" s="272"/>
      <c r="G202" s="272"/>
      <c r="H202" s="272"/>
      <c r="I202" s="73"/>
      <c r="J202" s="74"/>
      <c r="K202" s="75"/>
      <c r="L202" s="76"/>
    </row>
    <row r="203" spans="1:12" ht="18" customHeight="1">
      <c r="A203" s="9">
        <v>170</v>
      </c>
      <c r="B203" s="70"/>
      <c r="C203" s="71"/>
      <c r="D203" s="72" t="str">
        <f t="shared" si="6"/>
        <v/>
      </c>
      <c r="E203" s="71" t="str">
        <f t="shared" si="7"/>
        <v/>
      </c>
      <c r="F203" s="272"/>
      <c r="G203" s="272"/>
      <c r="H203" s="272"/>
      <c r="I203" s="73"/>
      <c r="J203" s="74"/>
      <c r="K203" s="75"/>
      <c r="L203" s="76"/>
    </row>
    <row r="204" spans="1:12" ht="18" customHeight="1">
      <c r="A204" s="9">
        <v>171</v>
      </c>
      <c r="B204" s="70"/>
      <c r="C204" s="71"/>
      <c r="D204" s="72" t="str">
        <f t="shared" si="6"/>
        <v/>
      </c>
      <c r="E204" s="71" t="str">
        <f t="shared" si="7"/>
        <v/>
      </c>
      <c r="F204" s="272"/>
      <c r="G204" s="272"/>
      <c r="H204" s="272"/>
      <c r="I204" s="73"/>
      <c r="J204" s="74"/>
      <c r="K204" s="75"/>
      <c r="L204" s="76"/>
    </row>
    <row r="205" spans="1:12" ht="18" customHeight="1">
      <c r="A205" s="9">
        <v>172</v>
      </c>
      <c r="B205" s="70"/>
      <c r="C205" s="71"/>
      <c r="D205" s="72" t="str">
        <f t="shared" si="6"/>
        <v/>
      </c>
      <c r="E205" s="71" t="str">
        <f t="shared" si="7"/>
        <v/>
      </c>
      <c r="F205" s="272"/>
      <c r="G205" s="272"/>
      <c r="H205" s="272"/>
      <c r="I205" s="73"/>
      <c r="J205" s="74"/>
      <c r="K205" s="75"/>
      <c r="L205" s="76"/>
    </row>
    <row r="206" spans="1:12" ht="18" customHeight="1">
      <c r="A206" s="9">
        <v>173</v>
      </c>
      <c r="B206" s="70"/>
      <c r="C206" s="71"/>
      <c r="D206" s="72" t="str">
        <f t="shared" si="6"/>
        <v/>
      </c>
      <c r="E206" s="71" t="str">
        <f t="shared" si="7"/>
        <v/>
      </c>
      <c r="F206" s="272"/>
      <c r="G206" s="272"/>
      <c r="H206" s="272"/>
      <c r="I206" s="73"/>
      <c r="J206" s="74"/>
      <c r="K206" s="75"/>
      <c r="L206" s="76"/>
    </row>
    <row r="207" spans="1:12" ht="18" customHeight="1">
      <c r="A207" s="9">
        <v>174</v>
      </c>
      <c r="B207" s="70"/>
      <c r="C207" s="71"/>
      <c r="D207" s="72" t="str">
        <f t="shared" si="6"/>
        <v/>
      </c>
      <c r="E207" s="71" t="str">
        <f t="shared" si="7"/>
        <v/>
      </c>
      <c r="F207" s="272"/>
      <c r="G207" s="272"/>
      <c r="H207" s="272"/>
      <c r="I207" s="73"/>
      <c r="J207" s="74"/>
      <c r="K207" s="75"/>
      <c r="L207" s="76"/>
    </row>
    <row r="208" spans="1:12" ht="18" customHeight="1">
      <c r="A208" s="9">
        <v>175</v>
      </c>
      <c r="B208" s="70"/>
      <c r="C208" s="71"/>
      <c r="D208" s="72" t="str">
        <f t="shared" si="6"/>
        <v/>
      </c>
      <c r="E208" s="71" t="str">
        <f t="shared" si="7"/>
        <v/>
      </c>
      <c r="F208" s="272"/>
      <c r="G208" s="272"/>
      <c r="H208" s="272"/>
      <c r="I208" s="73"/>
      <c r="J208" s="74"/>
      <c r="K208" s="75"/>
      <c r="L208" s="76"/>
    </row>
    <row r="209" spans="1:12" ht="18" customHeight="1">
      <c r="A209" s="9">
        <v>176</v>
      </c>
      <c r="B209" s="70"/>
      <c r="C209" s="71"/>
      <c r="D209" s="72" t="str">
        <f t="shared" si="6"/>
        <v/>
      </c>
      <c r="E209" s="71" t="str">
        <f t="shared" si="7"/>
        <v/>
      </c>
      <c r="F209" s="272"/>
      <c r="G209" s="272"/>
      <c r="H209" s="272"/>
      <c r="I209" s="73"/>
      <c r="J209" s="74"/>
      <c r="K209" s="75"/>
      <c r="L209" s="76"/>
    </row>
    <row r="210" spans="1:12" ht="18" customHeight="1">
      <c r="A210" s="9">
        <v>177</v>
      </c>
      <c r="B210" s="70"/>
      <c r="C210" s="71"/>
      <c r="D210" s="72" t="str">
        <f t="shared" si="6"/>
        <v/>
      </c>
      <c r="E210" s="71" t="str">
        <f t="shared" si="7"/>
        <v/>
      </c>
      <c r="F210" s="272"/>
      <c r="G210" s="272"/>
      <c r="H210" s="272"/>
      <c r="I210" s="73"/>
      <c r="J210" s="74"/>
      <c r="K210" s="75"/>
      <c r="L210" s="76"/>
    </row>
    <row r="211" spans="1:12" ht="18" customHeight="1">
      <c r="A211" s="9">
        <v>178</v>
      </c>
      <c r="B211" s="70"/>
      <c r="C211" s="71"/>
      <c r="D211" s="72" t="str">
        <f t="shared" si="6"/>
        <v/>
      </c>
      <c r="E211" s="71" t="str">
        <f t="shared" si="7"/>
        <v/>
      </c>
      <c r="F211" s="272"/>
      <c r="G211" s="272"/>
      <c r="H211" s="272"/>
      <c r="I211" s="73"/>
      <c r="J211" s="74"/>
      <c r="K211" s="75"/>
      <c r="L211" s="76"/>
    </row>
    <row r="212" spans="1:12" ht="18" customHeight="1">
      <c r="A212" s="9">
        <v>179</v>
      </c>
      <c r="B212" s="70"/>
      <c r="C212" s="71"/>
      <c r="D212" s="72" t="str">
        <f t="shared" si="6"/>
        <v/>
      </c>
      <c r="E212" s="71" t="str">
        <f t="shared" si="7"/>
        <v/>
      </c>
      <c r="F212" s="272"/>
      <c r="G212" s="272"/>
      <c r="H212" s="272"/>
      <c r="I212" s="73"/>
      <c r="J212" s="74"/>
      <c r="K212" s="75"/>
      <c r="L212" s="76"/>
    </row>
    <row r="213" spans="1:12" ht="18" customHeight="1">
      <c r="A213" s="9">
        <v>180</v>
      </c>
      <c r="B213" s="70"/>
      <c r="C213" s="71"/>
      <c r="D213" s="72" t="str">
        <f t="shared" si="6"/>
        <v/>
      </c>
      <c r="E213" s="71" t="str">
        <f t="shared" si="7"/>
        <v/>
      </c>
      <c r="F213" s="272"/>
      <c r="G213" s="272"/>
      <c r="H213" s="272"/>
      <c r="I213" s="73"/>
      <c r="J213" s="74"/>
      <c r="K213" s="75"/>
      <c r="L213" s="76"/>
    </row>
    <row r="214" spans="1:12" ht="18" customHeight="1">
      <c r="A214" s="9">
        <v>181</v>
      </c>
      <c r="B214" s="70"/>
      <c r="C214" s="71"/>
      <c r="D214" s="72" t="str">
        <f t="shared" si="6"/>
        <v/>
      </c>
      <c r="E214" s="71" t="str">
        <f t="shared" si="7"/>
        <v/>
      </c>
      <c r="F214" s="272"/>
      <c r="G214" s="272"/>
      <c r="H214" s="272"/>
      <c r="I214" s="73"/>
      <c r="J214" s="74"/>
      <c r="K214" s="75"/>
      <c r="L214" s="76"/>
    </row>
    <row r="215" spans="1:12" ht="18" customHeight="1">
      <c r="A215" s="9">
        <v>182</v>
      </c>
      <c r="B215" s="70"/>
      <c r="C215" s="71"/>
      <c r="D215" s="72" t="str">
        <f t="shared" si="6"/>
        <v/>
      </c>
      <c r="E215" s="71" t="str">
        <f t="shared" si="7"/>
        <v/>
      </c>
      <c r="F215" s="272"/>
      <c r="G215" s="272"/>
      <c r="H215" s="272"/>
      <c r="I215" s="73"/>
      <c r="J215" s="74"/>
      <c r="K215" s="75"/>
      <c r="L215" s="76"/>
    </row>
    <row r="216" spans="1:12" ht="18" customHeight="1">
      <c r="A216" s="9">
        <v>183</v>
      </c>
      <c r="B216" s="70"/>
      <c r="C216" s="71"/>
      <c r="D216" s="72" t="str">
        <f t="shared" si="6"/>
        <v/>
      </c>
      <c r="E216" s="71" t="str">
        <f t="shared" si="7"/>
        <v/>
      </c>
      <c r="F216" s="272"/>
      <c r="G216" s="272"/>
      <c r="H216" s="272"/>
      <c r="I216" s="73"/>
      <c r="J216" s="74"/>
      <c r="K216" s="75"/>
      <c r="L216" s="76"/>
    </row>
    <row r="217" spans="1:12" ht="18" customHeight="1">
      <c r="A217" s="9">
        <v>184</v>
      </c>
      <c r="B217" s="70"/>
      <c r="C217" s="71"/>
      <c r="D217" s="72" t="str">
        <f t="shared" si="6"/>
        <v/>
      </c>
      <c r="E217" s="71" t="str">
        <f t="shared" si="7"/>
        <v/>
      </c>
      <c r="F217" s="272"/>
      <c r="G217" s="272"/>
      <c r="H217" s="272"/>
      <c r="I217" s="73"/>
      <c r="J217" s="74"/>
      <c r="K217" s="75"/>
      <c r="L217" s="76"/>
    </row>
    <row r="218" spans="1:12" ht="18" customHeight="1">
      <c r="A218" s="9">
        <v>185</v>
      </c>
      <c r="B218" s="70"/>
      <c r="C218" s="71"/>
      <c r="D218" s="72" t="str">
        <f t="shared" si="6"/>
        <v/>
      </c>
      <c r="E218" s="71" t="str">
        <f t="shared" si="7"/>
        <v/>
      </c>
      <c r="F218" s="272"/>
      <c r="G218" s="272"/>
      <c r="H218" s="272"/>
      <c r="I218" s="73"/>
      <c r="J218" s="74"/>
      <c r="K218" s="75"/>
      <c r="L218" s="76"/>
    </row>
    <row r="219" spans="1:12" ht="18" customHeight="1">
      <c r="A219" s="9">
        <v>186</v>
      </c>
      <c r="B219" s="70"/>
      <c r="C219" s="71"/>
      <c r="D219" s="72" t="str">
        <f t="shared" si="6"/>
        <v/>
      </c>
      <c r="E219" s="71" t="str">
        <f t="shared" si="7"/>
        <v/>
      </c>
      <c r="F219" s="272"/>
      <c r="G219" s="272"/>
      <c r="H219" s="272"/>
      <c r="I219" s="73"/>
      <c r="J219" s="74"/>
      <c r="K219" s="75"/>
      <c r="L219" s="76"/>
    </row>
    <row r="220" spans="1:12" ht="18" customHeight="1">
      <c r="A220" s="9">
        <v>187</v>
      </c>
      <c r="B220" s="70"/>
      <c r="C220" s="71"/>
      <c r="D220" s="72" t="str">
        <f t="shared" si="6"/>
        <v/>
      </c>
      <c r="E220" s="71" t="str">
        <f t="shared" si="7"/>
        <v/>
      </c>
      <c r="F220" s="272"/>
      <c r="G220" s="272"/>
      <c r="H220" s="272"/>
      <c r="I220" s="73"/>
      <c r="J220" s="74"/>
      <c r="K220" s="75"/>
      <c r="L220" s="76"/>
    </row>
    <row r="221" spans="1:12" ht="18" customHeight="1">
      <c r="A221" s="9">
        <v>188</v>
      </c>
      <c r="B221" s="70"/>
      <c r="C221" s="71"/>
      <c r="D221" s="72" t="str">
        <f t="shared" si="6"/>
        <v/>
      </c>
      <c r="E221" s="71" t="str">
        <f t="shared" si="7"/>
        <v/>
      </c>
      <c r="F221" s="272"/>
      <c r="G221" s="272"/>
      <c r="H221" s="272"/>
      <c r="I221" s="73"/>
      <c r="J221" s="74"/>
      <c r="K221" s="75"/>
      <c r="L221" s="76"/>
    </row>
    <row r="222" spans="1:12" ht="18" customHeight="1">
      <c r="A222" s="9">
        <v>189</v>
      </c>
      <c r="B222" s="70"/>
      <c r="C222" s="71"/>
      <c r="D222" s="72" t="str">
        <f t="shared" si="6"/>
        <v/>
      </c>
      <c r="E222" s="71" t="str">
        <f t="shared" si="7"/>
        <v/>
      </c>
      <c r="F222" s="272"/>
      <c r="G222" s="272"/>
      <c r="H222" s="272"/>
      <c r="I222" s="73"/>
      <c r="J222" s="74"/>
      <c r="K222" s="75"/>
      <c r="L222" s="76"/>
    </row>
    <row r="223" spans="1:12" ht="18" customHeight="1">
      <c r="A223" s="9">
        <v>190</v>
      </c>
      <c r="B223" s="70"/>
      <c r="C223" s="71"/>
      <c r="D223" s="72" t="str">
        <f t="shared" si="6"/>
        <v/>
      </c>
      <c r="E223" s="71" t="str">
        <f t="shared" si="7"/>
        <v/>
      </c>
      <c r="F223" s="272"/>
      <c r="G223" s="272"/>
      <c r="H223" s="272"/>
      <c r="I223" s="73"/>
      <c r="J223" s="74"/>
      <c r="K223" s="75"/>
      <c r="L223" s="76"/>
    </row>
    <row r="224" spans="1:12" ht="18" customHeight="1">
      <c r="A224" s="9">
        <v>191</v>
      </c>
      <c r="B224" s="70"/>
      <c r="C224" s="71"/>
      <c r="D224" s="72" t="str">
        <f t="shared" si="6"/>
        <v/>
      </c>
      <c r="E224" s="71" t="str">
        <f t="shared" si="7"/>
        <v/>
      </c>
      <c r="F224" s="272"/>
      <c r="G224" s="272"/>
      <c r="H224" s="272"/>
      <c r="I224" s="73"/>
      <c r="J224" s="74"/>
      <c r="K224" s="75"/>
      <c r="L224" s="76"/>
    </row>
    <row r="225" spans="1:12" ht="18" customHeight="1">
      <c r="A225" s="9">
        <v>192</v>
      </c>
      <c r="B225" s="70"/>
      <c r="C225" s="71"/>
      <c r="D225" s="72" t="str">
        <f t="shared" si="6"/>
        <v/>
      </c>
      <c r="E225" s="71" t="str">
        <f t="shared" si="7"/>
        <v/>
      </c>
      <c r="F225" s="272"/>
      <c r="G225" s="272"/>
      <c r="H225" s="272"/>
      <c r="I225" s="73"/>
      <c r="J225" s="74"/>
      <c r="K225" s="75"/>
      <c r="L225" s="76"/>
    </row>
    <row r="226" spans="1:12" ht="18" customHeight="1">
      <c r="A226" s="9">
        <v>193</v>
      </c>
      <c r="B226" s="70"/>
      <c r="C226" s="71"/>
      <c r="D226" s="72" t="str">
        <f t="shared" ref="D226:D233" si="8">PHONETIC(B226)</f>
        <v/>
      </c>
      <c r="E226" s="71" t="str">
        <f t="shared" ref="E226:E233" si="9">PHONETIC(C226)</f>
        <v/>
      </c>
      <c r="F226" s="272"/>
      <c r="G226" s="272"/>
      <c r="H226" s="272"/>
      <c r="I226" s="73"/>
      <c r="J226" s="74"/>
      <c r="K226" s="75"/>
      <c r="L226" s="76"/>
    </row>
    <row r="227" spans="1:12" ht="18" customHeight="1">
      <c r="A227" s="9">
        <v>194</v>
      </c>
      <c r="B227" s="70"/>
      <c r="C227" s="71"/>
      <c r="D227" s="72" t="str">
        <f t="shared" si="8"/>
        <v/>
      </c>
      <c r="E227" s="71" t="str">
        <f t="shared" si="9"/>
        <v/>
      </c>
      <c r="F227" s="272"/>
      <c r="G227" s="272"/>
      <c r="H227" s="272"/>
      <c r="I227" s="73"/>
      <c r="J227" s="74"/>
      <c r="K227" s="75"/>
      <c r="L227" s="76"/>
    </row>
    <row r="228" spans="1:12" ht="18" customHeight="1">
      <c r="A228" s="9">
        <v>195</v>
      </c>
      <c r="B228" s="70"/>
      <c r="C228" s="71"/>
      <c r="D228" s="72" t="str">
        <f t="shared" si="8"/>
        <v/>
      </c>
      <c r="E228" s="71" t="str">
        <f t="shared" si="9"/>
        <v/>
      </c>
      <c r="F228" s="272"/>
      <c r="G228" s="272"/>
      <c r="H228" s="272"/>
      <c r="I228" s="73"/>
      <c r="J228" s="74"/>
      <c r="K228" s="75"/>
      <c r="L228" s="76"/>
    </row>
    <row r="229" spans="1:12" ht="18" customHeight="1">
      <c r="A229" s="9">
        <v>196</v>
      </c>
      <c r="B229" s="70"/>
      <c r="C229" s="71"/>
      <c r="D229" s="72" t="str">
        <f t="shared" si="8"/>
        <v/>
      </c>
      <c r="E229" s="71" t="str">
        <f t="shared" si="9"/>
        <v/>
      </c>
      <c r="F229" s="272"/>
      <c r="G229" s="272"/>
      <c r="H229" s="272"/>
      <c r="I229" s="73"/>
      <c r="J229" s="74"/>
      <c r="K229" s="75"/>
      <c r="L229" s="76"/>
    </row>
    <row r="230" spans="1:12" ht="18" customHeight="1">
      <c r="A230" s="9">
        <v>197</v>
      </c>
      <c r="B230" s="70"/>
      <c r="C230" s="71"/>
      <c r="D230" s="72" t="str">
        <f t="shared" si="8"/>
        <v/>
      </c>
      <c r="E230" s="71" t="str">
        <f t="shared" si="9"/>
        <v/>
      </c>
      <c r="F230" s="272"/>
      <c r="G230" s="272"/>
      <c r="H230" s="272"/>
      <c r="I230" s="73"/>
      <c r="J230" s="74"/>
      <c r="K230" s="75"/>
      <c r="L230" s="76"/>
    </row>
    <row r="231" spans="1:12" ht="18" customHeight="1">
      <c r="A231" s="9">
        <v>198</v>
      </c>
      <c r="B231" s="70"/>
      <c r="C231" s="71"/>
      <c r="D231" s="72" t="str">
        <f t="shared" si="8"/>
        <v/>
      </c>
      <c r="E231" s="71" t="str">
        <f t="shared" si="9"/>
        <v/>
      </c>
      <c r="F231" s="272"/>
      <c r="G231" s="272"/>
      <c r="H231" s="272"/>
      <c r="I231" s="73"/>
      <c r="J231" s="74"/>
      <c r="K231" s="75"/>
      <c r="L231" s="76"/>
    </row>
    <row r="232" spans="1:12" ht="18" customHeight="1">
      <c r="A232" s="9">
        <v>199</v>
      </c>
      <c r="B232" s="70"/>
      <c r="C232" s="71"/>
      <c r="D232" s="72" t="str">
        <f t="shared" si="8"/>
        <v/>
      </c>
      <c r="E232" s="71" t="str">
        <f t="shared" si="9"/>
        <v/>
      </c>
      <c r="F232" s="272"/>
      <c r="G232" s="272"/>
      <c r="H232" s="272"/>
      <c r="I232" s="73"/>
      <c r="J232" s="74"/>
      <c r="K232" s="75"/>
      <c r="L232" s="76"/>
    </row>
    <row r="233" spans="1:12" ht="18" customHeight="1" thickBot="1">
      <c r="A233" s="9">
        <v>200</v>
      </c>
      <c r="B233" s="77"/>
      <c r="C233" s="78"/>
      <c r="D233" s="79" t="str">
        <f t="shared" si="8"/>
        <v/>
      </c>
      <c r="E233" s="78" t="str">
        <f t="shared" si="9"/>
        <v/>
      </c>
      <c r="F233" s="273"/>
      <c r="G233" s="273"/>
      <c r="H233" s="273"/>
      <c r="I233" s="80"/>
      <c r="J233" s="81"/>
      <c r="K233" s="82"/>
      <c r="L233" s="83"/>
    </row>
    <row r="234" spans="1:12" ht="18" customHeight="1">
      <c r="F234" s="108"/>
    </row>
    <row r="235" spans="1:12" ht="18" hidden="1" customHeight="1"/>
    <row r="236" spans="1:12" ht="18" hidden="1" customHeight="1"/>
  </sheetData>
  <sheetProtection algorithmName="SHA-512" hashValue="DqDwhIlRtJAE63k7bIiaTpiKbmWjU+XgCQak9JewwjsGNoAX6xMpKeyCkw5qgkht/zXl4+51xpCxlEpf6wGYDA==" saltValue="y9JlL4h1yME3Nci2cHxyQQ==" spinCount="100000" sheet="1" objects="1" scenarios="1"/>
  <mergeCells count="236">
    <mergeCell ref="B13:G13"/>
    <mergeCell ref="B21:D21"/>
    <mergeCell ref="E21:F21"/>
    <mergeCell ref="L31:L32"/>
    <mergeCell ref="B22:D22"/>
    <mergeCell ref="E18:F18"/>
    <mergeCell ref="E19:F19"/>
    <mergeCell ref="A14:J14"/>
    <mergeCell ref="E20:F20"/>
    <mergeCell ref="A31:A32"/>
    <mergeCell ref="B31:B32"/>
    <mergeCell ref="C31:C32"/>
    <mergeCell ref="D31:D32"/>
    <mergeCell ref="E31:E32"/>
    <mergeCell ref="J31:J32"/>
    <mergeCell ref="K31:K32"/>
    <mergeCell ref="F31:H32"/>
    <mergeCell ref="F228:H228"/>
    <mergeCell ref="F212:H212"/>
    <mergeCell ref="F213:H213"/>
    <mergeCell ref="F214:H214"/>
    <mergeCell ref="F215:H215"/>
    <mergeCell ref="F216:H216"/>
    <mergeCell ref="F217:H217"/>
    <mergeCell ref="F218:H218"/>
    <mergeCell ref="F219:H219"/>
    <mergeCell ref="F220:H220"/>
    <mergeCell ref="F221:H221"/>
    <mergeCell ref="F222:H222"/>
    <mergeCell ref="F223:H223"/>
    <mergeCell ref="F224:H224"/>
    <mergeCell ref="F225:H225"/>
    <mergeCell ref="F226:H226"/>
    <mergeCell ref="F227:H227"/>
    <mergeCell ref="F51:H51"/>
    <mergeCell ref="F52:H52"/>
    <mergeCell ref="F53:H53"/>
    <mergeCell ref="F54:H54"/>
    <mergeCell ref="F55:H55"/>
    <mergeCell ref="F56:H56"/>
    <mergeCell ref="F57:H57"/>
    <mergeCell ref="F58:H58"/>
    <mergeCell ref="F59:H59"/>
    <mergeCell ref="F60:H60"/>
    <mergeCell ref="F61:H61"/>
    <mergeCell ref="F62:H62"/>
    <mergeCell ref="F63:H63"/>
    <mergeCell ref="F64:H64"/>
    <mergeCell ref="F65:H65"/>
    <mergeCell ref="F33:H33"/>
    <mergeCell ref="I31:I32"/>
    <mergeCell ref="F34:H34"/>
    <mergeCell ref="F35:H35"/>
    <mergeCell ref="F36:H36"/>
    <mergeCell ref="F37:H37"/>
    <mergeCell ref="F38:H38"/>
    <mergeCell ref="F39:H39"/>
    <mergeCell ref="F50:H50"/>
    <mergeCell ref="F40:H40"/>
    <mergeCell ref="F41:H41"/>
    <mergeCell ref="F42:H42"/>
    <mergeCell ref="F43:H43"/>
    <mergeCell ref="F44:H44"/>
    <mergeCell ref="F45:H45"/>
    <mergeCell ref="F46:H46"/>
    <mergeCell ref="F47:H47"/>
    <mergeCell ref="F48:H48"/>
    <mergeCell ref="F49:H49"/>
    <mergeCell ref="F66:H66"/>
    <mergeCell ref="F67:H67"/>
    <mergeCell ref="F68:H68"/>
    <mergeCell ref="F69:H69"/>
    <mergeCell ref="F70:H70"/>
    <mergeCell ref="F71:H71"/>
    <mergeCell ref="F72:H72"/>
    <mergeCell ref="F73:H73"/>
    <mergeCell ref="F74:H74"/>
    <mergeCell ref="F75:H75"/>
    <mergeCell ref="F76:H76"/>
    <mergeCell ref="F77:H77"/>
    <mergeCell ref="F78:H78"/>
    <mergeCell ref="F79:H79"/>
    <mergeCell ref="F80:H80"/>
    <mergeCell ref="F81:H81"/>
    <mergeCell ref="F82:H82"/>
    <mergeCell ref="F83:H83"/>
    <mergeCell ref="F84:H84"/>
    <mergeCell ref="F85:H85"/>
    <mergeCell ref="F86:H86"/>
    <mergeCell ref="F87:H87"/>
    <mergeCell ref="F88:H88"/>
    <mergeCell ref="F89:H89"/>
    <mergeCell ref="F90:H90"/>
    <mergeCell ref="F91:H91"/>
    <mergeCell ref="F92:H92"/>
    <mergeCell ref="F93:H93"/>
    <mergeCell ref="F94:H94"/>
    <mergeCell ref="F95:H95"/>
    <mergeCell ref="F96:H96"/>
    <mergeCell ref="F97:H97"/>
    <mergeCell ref="F98:H98"/>
    <mergeCell ref="F99:H99"/>
    <mergeCell ref="F100:H100"/>
    <mergeCell ref="F101:H101"/>
    <mergeCell ref="F102:H102"/>
    <mergeCell ref="F103:H103"/>
    <mergeCell ref="F104:H104"/>
    <mergeCell ref="F105:H105"/>
    <mergeCell ref="F106:H106"/>
    <mergeCell ref="F107:H107"/>
    <mergeCell ref="F108:H108"/>
    <mergeCell ref="F109:H109"/>
    <mergeCell ref="F110:H110"/>
    <mergeCell ref="F111:H111"/>
    <mergeCell ref="F112:H112"/>
    <mergeCell ref="F113:H113"/>
    <mergeCell ref="F114:H114"/>
    <mergeCell ref="F115:H115"/>
    <mergeCell ref="F116:H116"/>
    <mergeCell ref="F117:H117"/>
    <mergeCell ref="F118:H118"/>
    <mergeCell ref="F119:H119"/>
    <mergeCell ref="F120:H120"/>
    <mergeCell ref="F121:H121"/>
    <mergeCell ref="F122:H122"/>
    <mergeCell ref="F123:H123"/>
    <mergeCell ref="F124:H124"/>
    <mergeCell ref="F125:H125"/>
    <mergeCell ref="F126:H126"/>
    <mergeCell ref="F127:H127"/>
    <mergeCell ref="F128:H128"/>
    <mergeCell ref="F129:H129"/>
    <mergeCell ref="F130:H130"/>
    <mergeCell ref="F131:H131"/>
    <mergeCell ref="F132:H132"/>
    <mergeCell ref="F133:H133"/>
    <mergeCell ref="F134:H134"/>
    <mergeCell ref="F135:H135"/>
    <mergeCell ref="F136:H136"/>
    <mergeCell ref="F137:H137"/>
    <mergeCell ref="F138:H138"/>
    <mergeCell ref="F139:H139"/>
    <mergeCell ref="F140:H140"/>
    <mergeCell ref="F141:H141"/>
    <mergeCell ref="F142:H142"/>
    <mergeCell ref="F143:H143"/>
    <mergeCell ref="F144:H144"/>
    <mergeCell ref="F145:H145"/>
    <mergeCell ref="F146:H146"/>
    <mergeCell ref="F147:H147"/>
    <mergeCell ref="F148:H148"/>
    <mergeCell ref="F149:H149"/>
    <mergeCell ref="F150:H150"/>
    <mergeCell ref="F151:H151"/>
    <mergeCell ref="F152:H152"/>
    <mergeCell ref="F153:H153"/>
    <mergeCell ref="F154:H154"/>
    <mergeCell ref="F155:H155"/>
    <mergeCell ref="F156:H156"/>
    <mergeCell ref="F157:H157"/>
    <mergeCell ref="F158:H158"/>
    <mergeCell ref="F159:H159"/>
    <mergeCell ref="F160:H160"/>
    <mergeCell ref="F161:H161"/>
    <mergeCell ref="F162:H162"/>
    <mergeCell ref="F163:H163"/>
    <mergeCell ref="F164:H164"/>
    <mergeCell ref="F165:H165"/>
    <mergeCell ref="F166:H166"/>
    <mergeCell ref="F167:H167"/>
    <mergeCell ref="F168:H168"/>
    <mergeCell ref="F169:H169"/>
    <mergeCell ref="F170:H170"/>
    <mergeCell ref="F171:H171"/>
    <mergeCell ref="F172:H172"/>
    <mergeCell ref="F173:H173"/>
    <mergeCell ref="F174:H174"/>
    <mergeCell ref="F175:H175"/>
    <mergeCell ref="F176:H176"/>
    <mergeCell ref="F177:H177"/>
    <mergeCell ref="F178:H178"/>
    <mergeCell ref="F179:H179"/>
    <mergeCell ref="F180:H180"/>
    <mergeCell ref="F181:H181"/>
    <mergeCell ref="F182:H182"/>
    <mergeCell ref="F183:H183"/>
    <mergeCell ref="F184:H184"/>
    <mergeCell ref="F185:H185"/>
    <mergeCell ref="F186:H186"/>
    <mergeCell ref="F187:H187"/>
    <mergeCell ref="F188:H188"/>
    <mergeCell ref="F189:H189"/>
    <mergeCell ref="F190:H190"/>
    <mergeCell ref="F191:H191"/>
    <mergeCell ref="F192:H192"/>
    <mergeCell ref="F193:H193"/>
    <mergeCell ref="F205:H205"/>
    <mergeCell ref="F206:H206"/>
    <mergeCell ref="F207:H207"/>
    <mergeCell ref="F208:H208"/>
    <mergeCell ref="F209:H209"/>
    <mergeCell ref="F210:H210"/>
    <mergeCell ref="F211:H211"/>
    <mergeCell ref="F194:H194"/>
    <mergeCell ref="F195:H195"/>
    <mergeCell ref="F196:H196"/>
    <mergeCell ref="F197:H197"/>
    <mergeCell ref="F198:H198"/>
    <mergeCell ref="F199:H199"/>
    <mergeCell ref="F200:H200"/>
    <mergeCell ref="F201:H201"/>
    <mergeCell ref="F202:H202"/>
    <mergeCell ref="A1:L1"/>
    <mergeCell ref="A2:L2"/>
    <mergeCell ref="F229:H229"/>
    <mergeCell ref="F230:H230"/>
    <mergeCell ref="F231:H231"/>
    <mergeCell ref="F232:H232"/>
    <mergeCell ref="F233:H233"/>
    <mergeCell ref="A8:A9"/>
    <mergeCell ref="A18:A21"/>
    <mergeCell ref="B6:G6"/>
    <mergeCell ref="B7:G7"/>
    <mergeCell ref="B8:G8"/>
    <mergeCell ref="B9:G9"/>
    <mergeCell ref="B10:G10"/>
    <mergeCell ref="B11:G11"/>
    <mergeCell ref="B12:G12"/>
    <mergeCell ref="B15:G15"/>
    <mergeCell ref="B16:G16"/>
    <mergeCell ref="E22:G22"/>
    <mergeCell ref="A23:G23"/>
    <mergeCell ref="A24:G24"/>
    <mergeCell ref="A25:G25"/>
    <mergeCell ref="F203:H203"/>
    <mergeCell ref="F204:H204"/>
  </mergeCells>
  <phoneticPr fontId="4"/>
  <dataValidations count="5">
    <dataValidation type="list" allowBlank="1" showInputMessage="1" showErrorMessage="1" sqref="L33:L233 J33:J233" xr:uid="{00000000-0002-0000-0100-000000000000}">
      <formula1>"○"</formula1>
    </dataValidation>
    <dataValidation type="list" allowBlank="1" showInputMessage="1" showErrorMessage="1" sqref="D17" xr:uid="{00000000-0002-0000-0100-000001000000}">
      <formula1>"11,12,1,2"</formula1>
    </dataValidation>
    <dataValidation type="list" allowBlank="1" showInputMessage="1" showErrorMessage="1" sqref="F17" xr:uid="{00000000-0002-0000-0100-000002000000}">
      <formula1>"1,2,3,4,5,6,7,8,9,10,11,12,13,14,15,16,17,18,19,20,21,22,23,24,25,26,27,28,29,30,31"</formula1>
    </dataValidation>
    <dataValidation type="list" allowBlank="1" showInputMessage="1" showErrorMessage="1" sqref="B17" xr:uid="{00000000-0002-0000-0100-000004000000}">
      <formula1>"2024,2025"</formula1>
    </dataValidation>
    <dataValidation type="list" allowBlank="1" showInputMessage="1" showErrorMessage="1" sqref="K33:K233" xr:uid="{00000000-0002-0000-0100-000006000000}">
      <formula1>"小学校全科,中学国語,高校国語,中学社会,高校世界史,高校日本史,高校地理,高校公民,中学数学,高校数学,中学理科,高校物理,高校化学,高校生物,中学音楽,高校音楽,中学保健体育,高校保健体育,中学家庭,高校家庭,中学英語,高校英語,養護教諭"</formula1>
    </dataValidation>
  </dataValidations>
  <pageMargins left="0.31496062992125984" right="0.31496062992125984" top="0.35433070866141736" bottom="0.35433070866141736" header="0" footer="0"/>
  <pageSetup paperSize="9" orientation="landscape" r:id="rId1"/>
  <rowBreaks count="1" manualBreakCount="1">
    <brk id="27"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A1D12-479B-4E25-BF62-89A1A9E17E9A}">
  <sheetPr>
    <tabColor theme="8" tint="0.39997558519241921"/>
  </sheetPr>
  <dimension ref="A1:XFC236"/>
  <sheetViews>
    <sheetView zoomScaleNormal="100" zoomScaleSheetLayoutView="100" workbookViewId="0">
      <selection activeCell="B5" sqref="B5"/>
    </sheetView>
  </sheetViews>
  <sheetFormatPr defaultColWidth="0" defaultRowHeight="13.5" customHeight="1" zeroHeight="1"/>
  <cols>
    <col min="1" max="8" width="13.625" style="19" customWidth="1"/>
    <col min="9" max="10" width="10.25" style="19" customWidth="1"/>
    <col min="11" max="12" width="10.625" style="19" customWidth="1"/>
    <col min="13" max="13" width="10.875" style="3" hidden="1" customWidth="1"/>
    <col min="14" max="21" width="10.625" style="3" hidden="1" customWidth="1"/>
    <col min="22" max="16383" width="9" style="3" hidden="1"/>
    <col min="16384" max="16384" width="0.25" style="3" customWidth="1"/>
  </cols>
  <sheetData>
    <row r="1" spans="1:15" ht="24.95" customHeight="1">
      <c r="A1" s="270" t="s">
        <v>203</v>
      </c>
      <c r="B1" s="270"/>
      <c r="C1" s="270"/>
      <c r="D1" s="270"/>
      <c r="E1" s="270"/>
      <c r="F1" s="270"/>
      <c r="G1" s="270"/>
      <c r="H1" s="270"/>
      <c r="I1" s="270"/>
      <c r="J1" s="270"/>
      <c r="K1" s="270"/>
      <c r="L1" s="270"/>
      <c r="M1" s="2"/>
      <c r="N1" s="2"/>
      <c r="O1" s="2"/>
    </row>
    <row r="2" spans="1:15" ht="24.95" customHeight="1">
      <c r="A2" s="271" t="s">
        <v>19</v>
      </c>
      <c r="B2" s="271"/>
      <c r="C2" s="271"/>
      <c r="D2" s="271"/>
      <c r="E2" s="271"/>
      <c r="F2" s="271"/>
      <c r="G2" s="271"/>
      <c r="H2" s="271"/>
      <c r="I2" s="271"/>
      <c r="J2" s="271"/>
      <c r="K2" s="271"/>
      <c r="L2" s="271"/>
      <c r="M2" s="4"/>
      <c r="N2" s="4"/>
      <c r="O2" s="4"/>
    </row>
    <row r="3" spans="1:15" ht="8.25" customHeight="1"/>
    <row r="4" spans="1:15" ht="21.75" customHeight="1" thickBot="1">
      <c r="A4" s="19" t="s">
        <v>0</v>
      </c>
      <c r="K4" s="20"/>
      <c r="L4" s="20"/>
    </row>
    <row r="5" spans="1:15" ht="21.75" customHeight="1">
      <c r="A5" s="35" t="s">
        <v>1</v>
      </c>
      <c r="B5" s="21"/>
      <c r="C5" s="44" t="s">
        <v>31</v>
      </c>
      <c r="D5" s="45"/>
      <c r="E5" s="44" t="s">
        <v>32</v>
      </c>
      <c r="F5" s="45"/>
      <c r="G5" s="23" t="s">
        <v>33</v>
      </c>
      <c r="H5" s="109"/>
      <c r="J5" s="20"/>
      <c r="K5" s="20"/>
    </row>
    <row r="6" spans="1:15" ht="21.75" customHeight="1">
      <c r="A6" s="35" t="s">
        <v>2</v>
      </c>
      <c r="B6" s="206"/>
      <c r="C6" s="207"/>
      <c r="D6" s="207"/>
      <c r="E6" s="207"/>
      <c r="F6" s="207"/>
      <c r="G6" s="208"/>
      <c r="H6" s="109"/>
      <c r="J6" s="20"/>
      <c r="K6" s="20"/>
    </row>
    <row r="7" spans="1:15" ht="21.75" customHeight="1">
      <c r="A7" s="35" t="s">
        <v>18</v>
      </c>
      <c r="B7" s="206"/>
      <c r="C7" s="207"/>
      <c r="D7" s="207"/>
      <c r="E7" s="207"/>
      <c r="F7" s="207"/>
      <c r="G7" s="208"/>
      <c r="H7" s="109"/>
      <c r="J7" s="20"/>
      <c r="K7" s="20"/>
    </row>
    <row r="8" spans="1:15" ht="21.75" customHeight="1">
      <c r="A8" s="188" t="s">
        <v>3</v>
      </c>
      <c r="B8" s="209" t="s">
        <v>4</v>
      </c>
      <c r="C8" s="210"/>
      <c r="D8" s="210"/>
      <c r="E8" s="210"/>
      <c r="F8" s="210"/>
      <c r="G8" s="211"/>
      <c r="H8" s="109"/>
      <c r="J8" s="20"/>
    </row>
    <row r="9" spans="1:15" ht="21.75" customHeight="1">
      <c r="A9" s="190"/>
      <c r="B9" s="241"/>
      <c r="C9" s="242"/>
      <c r="D9" s="242"/>
      <c r="E9" s="242"/>
      <c r="F9" s="242"/>
      <c r="G9" s="243"/>
      <c r="H9" s="109"/>
      <c r="J9" s="20"/>
      <c r="K9" s="20"/>
    </row>
    <row r="10" spans="1:15" ht="21.75" customHeight="1">
      <c r="A10" s="35" t="s">
        <v>5</v>
      </c>
      <c r="B10" s="244"/>
      <c r="C10" s="245"/>
      <c r="D10" s="245"/>
      <c r="E10" s="245"/>
      <c r="F10" s="245"/>
      <c r="G10" s="246"/>
      <c r="H10" s="109"/>
      <c r="J10" s="20"/>
      <c r="K10" s="20"/>
    </row>
    <row r="11" spans="1:15" ht="21.75" customHeight="1">
      <c r="A11" s="35" t="s">
        <v>6</v>
      </c>
      <c r="B11" s="247"/>
      <c r="C11" s="248"/>
      <c r="D11" s="248"/>
      <c r="E11" s="248"/>
      <c r="F11" s="248"/>
      <c r="G11" s="249"/>
      <c r="H11" s="109"/>
      <c r="J11" s="20"/>
      <c r="K11" s="20"/>
    </row>
    <row r="12" spans="1:15" ht="21.75" customHeight="1">
      <c r="A12" s="35" t="s">
        <v>7</v>
      </c>
      <c r="B12" s="206"/>
      <c r="C12" s="207"/>
      <c r="D12" s="207"/>
      <c r="E12" s="207"/>
      <c r="F12" s="207"/>
      <c r="G12" s="208"/>
      <c r="H12" s="109"/>
      <c r="J12" s="20"/>
      <c r="K12" s="20"/>
    </row>
    <row r="13" spans="1:15" ht="21.75" customHeight="1" thickBot="1">
      <c r="A13" s="35" t="s">
        <v>8</v>
      </c>
      <c r="B13" s="238" t="s">
        <v>9</v>
      </c>
      <c r="C13" s="239"/>
      <c r="D13" s="239"/>
      <c r="E13" s="239"/>
      <c r="F13" s="239"/>
      <c r="G13" s="240"/>
      <c r="H13" s="109"/>
      <c r="J13" s="20"/>
      <c r="K13" s="20"/>
    </row>
    <row r="14" spans="1:15" ht="8.25" customHeight="1" thickBot="1">
      <c r="A14" s="299"/>
      <c r="B14" s="299"/>
      <c r="C14" s="299"/>
      <c r="D14" s="299"/>
      <c r="E14" s="299"/>
      <c r="F14" s="299"/>
      <c r="G14" s="299"/>
      <c r="H14" s="299"/>
      <c r="I14" s="299"/>
      <c r="J14" s="299"/>
      <c r="K14" s="24"/>
      <c r="L14" s="24"/>
    </row>
    <row r="15" spans="1:15" ht="39.950000000000003" customHeight="1" thickBot="1">
      <c r="A15" s="35" t="s">
        <v>10</v>
      </c>
      <c r="B15" s="274" t="s">
        <v>204</v>
      </c>
      <c r="C15" s="275"/>
      <c r="D15" s="275"/>
      <c r="E15" s="275"/>
      <c r="F15" s="275"/>
      <c r="G15" s="276"/>
      <c r="H15" s="92"/>
    </row>
    <row r="16" spans="1:15" ht="24.95" customHeight="1">
      <c r="A16" s="36" t="s">
        <v>198</v>
      </c>
      <c r="B16" s="277" t="s">
        <v>193</v>
      </c>
      <c r="C16" s="278"/>
      <c r="D16" s="278"/>
      <c r="E16" s="278"/>
      <c r="F16" s="278"/>
      <c r="G16" s="279"/>
      <c r="H16" s="92"/>
      <c r="I16" s="101" t="s">
        <v>39</v>
      </c>
      <c r="J16" s="102" t="s">
        <v>40</v>
      </c>
      <c r="K16" s="103" t="s">
        <v>39</v>
      </c>
      <c r="L16" s="102" t="s">
        <v>40</v>
      </c>
    </row>
    <row r="17" spans="1:12" ht="24.95" customHeight="1">
      <c r="A17" s="35" t="s">
        <v>192</v>
      </c>
      <c r="B17" s="110">
        <v>2025</v>
      </c>
      <c r="C17" s="49" t="s">
        <v>31</v>
      </c>
      <c r="D17" s="48"/>
      <c r="E17" s="52" t="s">
        <v>12</v>
      </c>
      <c r="F17" s="48"/>
      <c r="G17" s="93" t="s">
        <v>13</v>
      </c>
      <c r="H17" s="92"/>
      <c r="I17" s="101" t="s">
        <v>41</v>
      </c>
      <c r="J17" s="102">
        <f t="shared" ref="J17:J29" si="0">COUNTIF($K$34:$K$233,I17)</f>
        <v>0</v>
      </c>
      <c r="K17" s="103" t="s">
        <v>54</v>
      </c>
      <c r="L17" s="102">
        <f t="shared" ref="L17:L26" si="1">COUNTIF($K$34:$K$233,K17)</f>
        <v>0</v>
      </c>
    </row>
    <row r="18" spans="1:12" ht="24.95" customHeight="1">
      <c r="A18" s="181" t="s">
        <v>14</v>
      </c>
      <c r="B18" s="91" t="s">
        <v>35</v>
      </c>
      <c r="C18" s="53">
        <v>1900</v>
      </c>
      <c r="D18" s="54" t="s">
        <v>15</v>
      </c>
      <c r="E18" s="298">
        <f>COUNTIF($J$34:$J$233,"○")</f>
        <v>0</v>
      </c>
      <c r="F18" s="298" t="e">
        <f>COUNTIF(#REF!,"大学")</f>
        <v>#REF!</v>
      </c>
      <c r="G18" s="93" t="s">
        <v>42</v>
      </c>
      <c r="H18" s="92"/>
      <c r="I18" s="101" t="s">
        <v>43</v>
      </c>
      <c r="J18" s="102">
        <f t="shared" si="0"/>
        <v>0</v>
      </c>
      <c r="K18" s="103" t="s">
        <v>55</v>
      </c>
      <c r="L18" s="102">
        <f t="shared" si="1"/>
        <v>0</v>
      </c>
    </row>
    <row r="19" spans="1:12" ht="24.95" customHeight="1">
      <c r="A19" s="181"/>
      <c r="B19" s="12" t="s">
        <v>36</v>
      </c>
      <c r="C19" s="55">
        <v>1900</v>
      </c>
      <c r="D19" s="56" t="s">
        <v>15</v>
      </c>
      <c r="E19" s="298">
        <f>COUNTA(K34:K233)</f>
        <v>0</v>
      </c>
      <c r="F19" s="298"/>
      <c r="G19" s="93" t="s">
        <v>42</v>
      </c>
      <c r="H19" s="92"/>
      <c r="I19" s="101" t="s">
        <v>44</v>
      </c>
      <c r="J19" s="102">
        <f t="shared" si="0"/>
        <v>0</v>
      </c>
      <c r="K19" s="103" t="s">
        <v>56</v>
      </c>
      <c r="L19" s="102">
        <f t="shared" si="1"/>
        <v>0</v>
      </c>
    </row>
    <row r="20" spans="1:12" ht="24.95" customHeight="1" thickBot="1">
      <c r="A20" s="181"/>
      <c r="B20" s="12" t="s">
        <v>34</v>
      </c>
      <c r="C20" s="55">
        <v>1900</v>
      </c>
      <c r="D20" s="56" t="s">
        <v>15</v>
      </c>
      <c r="E20" s="300">
        <f>COUNTIF($L$34:$L$233,"○")</f>
        <v>0</v>
      </c>
      <c r="F20" s="300" t="e">
        <f>COUNTIF(#REF!,"大学")</f>
        <v>#REF!</v>
      </c>
      <c r="G20" s="94" t="s">
        <v>42</v>
      </c>
      <c r="H20" s="92"/>
      <c r="I20" s="101" t="s">
        <v>45</v>
      </c>
      <c r="J20" s="102">
        <f t="shared" si="0"/>
        <v>0</v>
      </c>
      <c r="K20" s="103" t="s">
        <v>57</v>
      </c>
      <c r="L20" s="102">
        <f t="shared" si="1"/>
        <v>0</v>
      </c>
    </row>
    <row r="21" spans="1:12" ht="24.95" customHeight="1" thickBot="1">
      <c r="A21" s="181"/>
      <c r="B21" s="291" t="s">
        <v>200</v>
      </c>
      <c r="C21" s="292"/>
      <c r="D21" s="292"/>
      <c r="E21" s="293">
        <f>COUNTA(B34:B233)</f>
        <v>0</v>
      </c>
      <c r="F21" s="294"/>
      <c r="G21" s="95" t="s">
        <v>201</v>
      </c>
      <c r="H21" s="92"/>
      <c r="I21" s="101" t="s">
        <v>46</v>
      </c>
      <c r="J21" s="102">
        <f t="shared" si="0"/>
        <v>0</v>
      </c>
      <c r="K21" s="103" t="s">
        <v>58</v>
      </c>
      <c r="L21" s="102">
        <f t="shared" si="1"/>
        <v>0</v>
      </c>
    </row>
    <row r="22" spans="1:12" ht="24.95" customHeight="1" thickBot="1">
      <c r="A22" s="36" t="s">
        <v>16</v>
      </c>
      <c r="B22" s="296" t="s">
        <v>17</v>
      </c>
      <c r="C22" s="297"/>
      <c r="D22" s="297"/>
      <c r="E22" s="173">
        <f>C18*E18+C19*E19+C20*E20</f>
        <v>0</v>
      </c>
      <c r="F22" s="280"/>
      <c r="G22" s="174"/>
      <c r="H22" s="92"/>
      <c r="I22" s="101" t="s">
        <v>47</v>
      </c>
      <c r="J22" s="102">
        <f t="shared" si="0"/>
        <v>0</v>
      </c>
      <c r="K22" s="103" t="s">
        <v>59</v>
      </c>
      <c r="L22" s="102">
        <f t="shared" si="1"/>
        <v>0</v>
      </c>
    </row>
    <row r="23" spans="1:12" ht="24.95" customHeight="1">
      <c r="A23" s="281" t="s">
        <v>145</v>
      </c>
      <c r="B23" s="281"/>
      <c r="C23" s="281"/>
      <c r="D23" s="281"/>
      <c r="E23" s="281"/>
      <c r="F23" s="281"/>
      <c r="G23" s="281"/>
      <c r="H23" s="26"/>
      <c r="I23" s="101" t="s">
        <v>48</v>
      </c>
      <c r="J23" s="102">
        <f t="shared" si="0"/>
        <v>0</v>
      </c>
      <c r="K23" s="103" t="s">
        <v>60</v>
      </c>
      <c r="L23" s="102">
        <f t="shared" si="1"/>
        <v>0</v>
      </c>
    </row>
    <row r="24" spans="1:12" ht="24.95" customHeight="1">
      <c r="A24" s="282" t="s">
        <v>202</v>
      </c>
      <c r="B24" s="282"/>
      <c r="C24" s="282"/>
      <c r="D24" s="282"/>
      <c r="E24" s="282"/>
      <c r="F24" s="282"/>
      <c r="G24" s="282"/>
      <c r="H24" s="28"/>
      <c r="I24" s="103" t="s">
        <v>49</v>
      </c>
      <c r="J24" s="102">
        <f t="shared" si="0"/>
        <v>0</v>
      </c>
      <c r="K24" s="103" t="s">
        <v>61</v>
      </c>
      <c r="L24" s="102">
        <f t="shared" si="1"/>
        <v>0</v>
      </c>
    </row>
    <row r="25" spans="1:12" ht="24.95" customHeight="1">
      <c r="A25" s="283" t="s">
        <v>211</v>
      </c>
      <c r="B25" s="283"/>
      <c r="C25" s="283"/>
      <c r="D25" s="283"/>
      <c r="E25" s="283"/>
      <c r="F25" s="283"/>
      <c r="G25" s="283"/>
      <c r="H25" s="100"/>
      <c r="I25" s="103" t="s">
        <v>50</v>
      </c>
      <c r="J25" s="102">
        <f t="shared" si="0"/>
        <v>0</v>
      </c>
      <c r="K25" s="103" t="s">
        <v>62</v>
      </c>
      <c r="L25" s="102">
        <f t="shared" si="1"/>
        <v>0</v>
      </c>
    </row>
    <row r="26" spans="1:12" ht="24.95" customHeight="1">
      <c r="A26" s="97"/>
      <c r="B26" s="97"/>
      <c r="C26" s="98"/>
      <c r="D26" s="98"/>
      <c r="E26" s="98"/>
      <c r="F26" s="99"/>
      <c r="G26" s="99"/>
      <c r="H26" s="99"/>
      <c r="I26" s="103" t="s">
        <v>51</v>
      </c>
      <c r="J26" s="102">
        <f t="shared" si="0"/>
        <v>0</v>
      </c>
      <c r="K26" s="103" t="s">
        <v>63</v>
      </c>
      <c r="L26" s="102">
        <f t="shared" si="1"/>
        <v>0</v>
      </c>
    </row>
    <row r="27" spans="1:12" ht="24.95" customHeight="1">
      <c r="I27" s="103" t="s">
        <v>52</v>
      </c>
      <c r="J27" s="102">
        <f t="shared" si="0"/>
        <v>0</v>
      </c>
      <c r="K27" s="104"/>
      <c r="L27" s="105"/>
    </row>
    <row r="28" spans="1:12" ht="24.95" customHeight="1">
      <c r="A28" s="29"/>
      <c r="B28" s="29"/>
      <c r="C28" s="29"/>
      <c r="D28" s="29"/>
      <c r="E28" s="29"/>
      <c r="F28" s="29"/>
      <c r="G28" s="29"/>
      <c r="H28" s="29"/>
      <c r="I28" s="103" t="s">
        <v>53</v>
      </c>
      <c r="J28" s="102">
        <f t="shared" si="0"/>
        <v>0</v>
      </c>
      <c r="K28" s="106"/>
      <c r="L28" s="107"/>
    </row>
    <row r="29" spans="1:12" customFormat="1" ht="24.95" customHeight="1">
      <c r="A29" s="30"/>
      <c r="B29" s="30"/>
      <c r="C29" s="30"/>
      <c r="D29" s="30"/>
      <c r="E29" s="30"/>
      <c r="F29" s="30"/>
      <c r="G29" s="30"/>
      <c r="H29" s="30"/>
      <c r="I29" s="103" t="s">
        <v>143</v>
      </c>
      <c r="J29" s="102">
        <f t="shared" si="0"/>
        <v>0</v>
      </c>
      <c r="K29" s="106"/>
      <c r="L29" s="107"/>
    </row>
    <row r="30" spans="1:12" customFormat="1" ht="25.5" customHeight="1">
      <c r="A30" s="33" t="s">
        <v>37</v>
      </c>
      <c r="B30" s="31"/>
      <c r="C30" s="31"/>
      <c r="D30" s="31"/>
      <c r="E30" s="31"/>
      <c r="F30" s="31"/>
      <c r="G30" s="34"/>
      <c r="H30" s="31"/>
      <c r="I30" s="31"/>
      <c r="J30" s="31"/>
      <c r="K30" s="32"/>
      <c r="L30" s="31"/>
    </row>
    <row r="31" spans="1:12" ht="18.600000000000001" customHeight="1" thickBot="1">
      <c r="A31" s="301" t="s">
        <v>20</v>
      </c>
      <c r="B31" s="303" t="s">
        <v>27</v>
      </c>
      <c r="C31" s="304" t="s">
        <v>21</v>
      </c>
      <c r="D31" s="305" t="s">
        <v>28</v>
      </c>
      <c r="E31" s="306" t="s">
        <v>22</v>
      </c>
      <c r="F31" s="311" t="s">
        <v>29</v>
      </c>
      <c r="G31" s="312"/>
      <c r="H31" s="313"/>
      <c r="I31" s="287" t="s">
        <v>30</v>
      </c>
      <c r="J31" s="307" t="s">
        <v>35</v>
      </c>
      <c r="K31" s="309" t="s">
        <v>36</v>
      </c>
      <c r="L31" s="295" t="s">
        <v>34</v>
      </c>
    </row>
    <row r="32" spans="1:12" ht="18.600000000000001" customHeight="1">
      <c r="A32" s="302"/>
      <c r="B32" s="303"/>
      <c r="C32" s="304"/>
      <c r="D32" s="305"/>
      <c r="E32" s="306"/>
      <c r="F32" s="314"/>
      <c r="G32" s="315"/>
      <c r="H32" s="316"/>
      <c r="I32" s="288"/>
      <c r="J32" s="308"/>
      <c r="K32" s="310"/>
      <c r="L32" s="295"/>
    </row>
    <row r="33" spans="1:12" ht="18" customHeight="1" thickBot="1">
      <c r="A33" s="84" t="s">
        <v>160</v>
      </c>
      <c r="B33" s="85" t="s">
        <v>23</v>
      </c>
      <c r="C33" s="86" t="s">
        <v>24</v>
      </c>
      <c r="D33" s="85" t="str">
        <f>PHONETIC(B33)</f>
        <v>トウキョウ</v>
      </c>
      <c r="E33" s="86" t="str">
        <f>PHONETIC(C33)</f>
        <v>ハナコ</v>
      </c>
      <c r="F33" s="284" t="s">
        <v>161</v>
      </c>
      <c r="G33" s="285"/>
      <c r="H33" s="286"/>
      <c r="I33" s="87">
        <v>20190101</v>
      </c>
      <c r="J33" s="88" t="s">
        <v>177</v>
      </c>
      <c r="K33" s="89" t="s">
        <v>25</v>
      </c>
      <c r="L33" s="86" t="s">
        <v>26</v>
      </c>
    </row>
    <row r="34" spans="1:12" ht="18" customHeight="1">
      <c r="A34" s="9">
        <v>1</v>
      </c>
      <c r="B34" s="63"/>
      <c r="C34" s="64"/>
      <c r="D34" s="65" t="str">
        <f t="shared" ref="D34:E97" si="2">PHONETIC(B34)</f>
        <v/>
      </c>
      <c r="E34" s="64" t="str">
        <f t="shared" si="2"/>
        <v/>
      </c>
      <c r="F34" s="289"/>
      <c r="G34" s="289"/>
      <c r="H34" s="289"/>
      <c r="I34" s="66"/>
      <c r="J34" s="67"/>
      <c r="K34" s="68"/>
      <c r="L34" s="69"/>
    </row>
    <row r="35" spans="1:12" ht="18" customHeight="1">
      <c r="A35" s="9">
        <v>2</v>
      </c>
      <c r="B35" s="70"/>
      <c r="C35" s="71"/>
      <c r="D35" s="72" t="str">
        <f t="shared" si="2"/>
        <v/>
      </c>
      <c r="E35" s="71" t="str">
        <f t="shared" si="2"/>
        <v/>
      </c>
      <c r="F35" s="290"/>
      <c r="G35" s="290"/>
      <c r="H35" s="290"/>
      <c r="I35" s="73"/>
      <c r="J35" s="74"/>
      <c r="K35" s="75"/>
      <c r="L35" s="76"/>
    </row>
    <row r="36" spans="1:12" ht="18" customHeight="1">
      <c r="A36" s="9">
        <v>3</v>
      </c>
      <c r="B36" s="70"/>
      <c r="C36" s="71"/>
      <c r="D36" s="72" t="str">
        <f t="shared" si="2"/>
        <v/>
      </c>
      <c r="E36" s="71" t="str">
        <f t="shared" si="2"/>
        <v/>
      </c>
      <c r="F36" s="272"/>
      <c r="G36" s="272"/>
      <c r="H36" s="272"/>
      <c r="I36" s="73"/>
      <c r="J36" s="74"/>
      <c r="K36" s="75"/>
      <c r="L36" s="76"/>
    </row>
    <row r="37" spans="1:12" ht="18" customHeight="1">
      <c r="A37" s="9">
        <v>4</v>
      </c>
      <c r="B37" s="70"/>
      <c r="C37" s="71"/>
      <c r="D37" s="72" t="str">
        <f t="shared" si="2"/>
        <v/>
      </c>
      <c r="E37" s="71" t="str">
        <f t="shared" si="2"/>
        <v/>
      </c>
      <c r="F37" s="272"/>
      <c r="G37" s="272"/>
      <c r="H37" s="272"/>
      <c r="I37" s="73"/>
      <c r="J37" s="74"/>
      <c r="K37" s="75"/>
      <c r="L37" s="76"/>
    </row>
    <row r="38" spans="1:12" ht="18" customHeight="1">
      <c r="A38" s="9">
        <v>5</v>
      </c>
      <c r="B38" s="70"/>
      <c r="C38" s="71"/>
      <c r="D38" s="72" t="str">
        <f t="shared" si="2"/>
        <v/>
      </c>
      <c r="E38" s="71" t="str">
        <f t="shared" si="2"/>
        <v/>
      </c>
      <c r="F38" s="272"/>
      <c r="G38" s="272"/>
      <c r="H38" s="272"/>
      <c r="I38" s="73"/>
      <c r="J38" s="74"/>
      <c r="K38" s="75"/>
      <c r="L38" s="76"/>
    </row>
    <row r="39" spans="1:12" ht="18" customHeight="1">
      <c r="A39" s="9">
        <v>6</v>
      </c>
      <c r="B39" s="70"/>
      <c r="C39" s="71"/>
      <c r="D39" s="72" t="str">
        <f t="shared" si="2"/>
        <v/>
      </c>
      <c r="E39" s="71" t="str">
        <f t="shared" si="2"/>
        <v/>
      </c>
      <c r="F39" s="272"/>
      <c r="G39" s="272"/>
      <c r="H39" s="272"/>
      <c r="I39" s="73"/>
      <c r="J39" s="74"/>
      <c r="K39" s="75"/>
      <c r="L39" s="76"/>
    </row>
    <row r="40" spans="1:12" ht="18" customHeight="1">
      <c r="A40" s="9">
        <v>7</v>
      </c>
      <c r="B40" s="70"/>
      <c r="C40" s="71"/>
      <c r="D40" s="72" t="str">
        <f t="shared" si="2"/>
        <v/>
      </c>
      <c r="E40" s="71" t="str">
        <f t="shared" si="2"/>
        <v/>
      </c>
      <c r="F40" s="272"/>
      <c r="G40" s="272"/>
      <c r="H40" s="272"/>
      <c r="I40" s="73"/>
      <c r="J40" s="74"/>
      <c r="K40" s="75"/>
      <c r="L40" s="76"/>
    </row>
    <row r="41" spans="1:12" ht="18" customHeight="1">
      <c r="A41" s="9">
        <v>8</v>
      </c>
      <c r="B41" s="70"/>
      <c r="C41" s="71"/>
      <c r="D41" s="72" t="str">
        <f t="shared" si="2"/>
        <v/>
      </c>
      <c r="E41" s="71" t="str">
        <f t="shared" si="2"/>
        <v/>
      </c>
      <c r="F41" s="272"/>
      <c r="G41" s="272"/>
      <c r="H41" s="272"/>
      <c r="I41" s="73"/>
      <c r="J41" s="74"/>
      <c r="K41" s="75"/>
      <c r="L41" s="76"/>
    </row>
    <row r="42" spans="1:12" ht="18" customHeight="1">
      <c r="A42" s="9">
        <v>9</v>
      </c>
      <c r="B42" s="70"/>
      <c r="C42" s="71"/>
      <c r="D42" s="72" t="str">
        <f t="shared" si="2"/>
        <v/>
      </c>
      <c r="E42" s="71" t="str">
        <f t="shared" si="2"/>
        <v/>
      </c>
      <c r="F42" s="272"/>
      <c r="G42" s="272"/>
      <c r="H42" s="272"/>
      <c r="I42" s="73"/>
      <c r="J42" s="74"/>
      <c r="K42" s="75"/>
      <c r="L42" s="76"/>
    </row>
    <row r="43" spans="1:12" ht="18" customHeight="1">
      <c r="A43" s="9">
        <v>10</v>
      </c>
      <c r="B43" s="70"/>
      <c r="C43" s="71"/>
      <c r="D43" s="72" t="str">
        <f t="shared" si="2"/>
        <v/>
      </c>
      <c r="E43" s="71" t="str">
        <f t="shared" si="2"/>
        <v/>
      </c>
      <c r="F43" s="272"/>
      <c r="G43" s="272"/>
      <c r="H43" s="272"/>
      <c r="I43" s="73"/>
      <c r="J43" s="74"/>
      <c r="K43" s="75"/>
      <c r="L43" s="76"/>
    </row>
    <row r="44" spans="1:12" ht="18" customHeight="1">
      <c r="A44" s="9">
        <v>11</v>
      </c>
      <c r="B44" s="70"/>
      <c r="C44" s="71"/>
      <c r="D44" s="72" t="str">
        <f t="shared" si="2"/>
        <v/>
      </c>
      <c r="E44" s="71" t="str">
        <f t="shared" si="2"/>
        <v/>
      </c>
      <c r="F44" s="272"/>
      <c r="G44" s="272"/>
      <c r="H44" s="272"/>
      <c r="I44" s="73"/>
      <c r="J44" s="74"/>
      <c r="K44" s="75"/>
      <c r="L44" s="76"/>
    </row>
    <row r="45" spans="1:12" ht="18" customHeight="1">
      <c r="A45" s="9">
        <v>12</v>
      </c>
      <c r="B45" s="70"/>
      <c r="C45" s="71"/>
      <c r="D45" s="72" t="str">
        <f t="shared" si="2"/>
        <v/>
      </c>
      <c r="E45" s="71" t="str">
        <f t="shared" si="2"/>
        <v/>
      </c>
      <c r="F45" s="272"/>
      <c r="G45" s="272"/>
      <c r="H45" s="272"/>
      <c r="I45" s="73"/>
      <c r="J45" s="74"/>
      <c r="K45" s="75"/>
      <c r="L45" s="76"/>
    </row>
    <row r="46" spans="1:12" ht="18" customHeight="1">
      <c r="A46" s="9">
        <v>13</v>
      </c>
      <c r="B46" s="70"/>
      <c r="C46" s="71"/>
      <c r="D46" s="72" t="str">
        <f t="shared" si="2"/>
        <v/>
      </c>
      <c r="E46" s="71" t="str">
        <f t="shared" si="2"/>
        <v/>
      </c>
      <c r="F46" s="272"/>
      <c r="G46" s="272"/>
      <c r="H46" s="272"/>
      <c r="I46" s="73"/>
      <c r="J46" s="74"/>
      <c r="K46" s="75"/>
      <c r="L46" s="76"/>
    </row>
    <row r="47" spans="1:12" ht="18" customHeight="1">
      <c r="A47" s="9">
        <v>14</v>
      </c>
      <c r="B47" s="70"/>
      <c r="C47" s="71"/>
      <c r="D47" s="72" t="str">
        <f t="shared" si="2"/>
        <v/>
      </c>
      <c r="E47" s="71" t="str">
        <f t="shared" si="2"/>
        <v/>
      </c>
      <c r="F47" s="272"/>
      <c r="G47" s="272"/>
      <c r="H47" s="272"/>
      <c r="I47" s="73"/>
      <c r="J47" s="74"/>
      <c r="K47" s="75"/>
      <c r="L47" s="76"/>
    </row>
    <row r="48" spans="1:12" ht="18" customHeight="1">
      <c r="A48" s="9">
        <v>15</v>
      </c>
      <c r="B48" s="70"/>
      <c r="C48" s="71"/>
      <c r="D48" s="72" t="str">
        <f t="shared" si="2"/>
        <v/>
      </c>
      <c r="E48" s="71" t="str">
        <f t="shared" si="2"/>
        <v/>
      </c>
      <c r="F48" s="272"/>
      <c r="G48" s="272"/>
      <c r="H48" s="272"/>
      <c r="I48" s="73"/>
      <c r="J48" s="74"/>
      <c r="K48" s="75"/>
      <c r="L48" s="76"/>
    </row>
    <row r="49" spans="1:12" ht="18" customHeight="1">
      <c r="A49" s="9">
        <v>16</v>
      </c>
      <c r="B49" s="70"/>
      <c r="C49" s="71"/>
      <c r="D49" s="72" t="str">
        <f t="shared" si="2"/>
        <v/>
      </c>
      <c r="E49" s="71" t="str">
        <f t="shared" si="2"/>
        <v/>
      </c>
      <c r="F49" s="272"/>
      <c r="G49" s="272"/>
      <c r="H49" s="272"/>
      <c r="I49" s="73"/>
      <c r="J49" s="74"/>
      <c r="K49" s="75"/>
      <c r="L49" s="76"/>
    </row>
    <row r="50" spans="1:12" ht="18" customHeight="1">
      <c r="A50" s="9">
        <v>17</v>
      </c>
      <c r="B50" s="70"/>
      <c r="C50" s="71"/>
      <c r="D50" s="72" t="str">
        <f t="shared" si="2"/>
        <v/>
      </c>
      <c r="E50" s="71" t="str">
        <f t="shared" si="2"/>
        <v/>
      </c>
      <c r="F50" s="272"/>
      <c r="G50" s="272"/>
      <c r="H50" s="272"/>
      <c r="I50" s="73"/>
      <c r="J50" s="74"/>
      <c r="K50" s="75"/>
      <c r="L50" s="76"/>
    </row>
    <row r="51" spans="1:12" ht="18" customHeight="1">
      <c r="A51" s="9">
        <v>18</v>
      </c>
      <c r="B51" s="70"/>
      <c r="C51" s="71"/>
      <c r="D51" s="72" t="str">
        <f t="shared" si="2"/>
        <v/>
      </c>
      <c r="E51" s="71" t="str">
        <f t="shared" si="2"/>
        <v/>
      </c>
      <c r="F51" s="272"/>
      <c r="G51" s="272"/>
      <c r="H51" s="272"/>
      <c r="I51" s="73"/>
      <c r="J51" s="74"/>
      <c r="K51" s="75"/>
      <c r="L51" s="76"/>
    </row>
    <row r="52" spans="1:12" ht="18" customHeight="1">
      <c r="A52" s="9">
        <v>19</v>
      </c>
      <c r="B52" s="70"/>
      <c r="C52" s="71"/>
      <c r="D52" s="72" t="str">
        <f t="shared" si="2"/>
        <v/>
      </c>
      <c r="E52" s="71" t="str">
        <f t="shared" si="2"/>
        <v/>
      </c>
      <c r="F52" s="272"/>
      <c r="G52" s="272"/>
      <c r="H52" s="272"/>
      <c r="I52" s="73"/>
      <c r="J52" s="74"/>
      <c r="K52" s="75"/>
      <c r="L52" s="76"/>
    </row>
    <row r="53" spans="1:12" ht="18" customHeight="1">
      <c r="A53" s="9">
        <v>20</v>
      </c>
      <c r="B53" s="70"/>
      <c r="C53" s="71"/>
      <c r="D53" s="72" t="str">
        <f t="shared" si="2"/>
        <v/>
      </c>
      <c r="E53" s="71" t="str">
        <f t="shared" si="2"/>
        <v/>
      </c>
      <c r="F53" s="272"/>
      <c r="G53" s="272"/>
      <c r="H53" s="272"/>
      <c r="I53" s="73"/>
      <c r="J53" s="74"/>
      <c r="K53" s="75"/>
      <c r="L53" s="76"/>
    </row>
    <row r="54" spans="1:12" ht="18" customHeight="1">
      <c r="A54" s="9">
        <v>21</v>
      </c>
      <c r="B54" s="70"/>
      <c r="C54" s="71"/>
      <c r="D54" s="72" t="str">
        <f t="shared" si="2"/>
        <v/>
      </c>
      <c r="E54" s="71" t="str">
        <f t="shared" si="2"/>
        <v/>
      </c>
      <c r="F54" s="272"/>
      <c r="G54" s="272"/>
      <c r="H54" s="272"/>
      <c r="I54" s="73"/>
      <c r="J54" s="74"/>
      <c r="K54" s="75"/>
      <c r="L54" s="76"/>
    </row>
    <row r="55" spans="1:12" ht="18" customHeight="1">
      <c r="A55" s="9">
        <v>22</v>
      </c>
      <c r="B55" s="70"/>
      <c r="C55" s="71"/>
      <c r="D55" s="72" t="str">
        <f t="shared" si="2"/>
        <v/>
      </c>
      <c r="E55" s="71" t="str">
        <f t="shared" si="2"/>
        <v/>
      </c>
      <c r="F55" s="272"/>
      <c r="G55" s="272"/>
      <c r="H55" s="272"/>
      <c r="I55" s="73"/>
      <c r="J55" s="74"/>
      <c r="K55" s="75"/>
      <c r="L55" s="76"/>
    </row>
    <row r="56" spans="1:12" ht="18" customHeight="1">
      <c r="A56" s="9">
        <v>23</v>
      </c>
      <c r="B56" s="70"/>
      <c r="C56" s="71"/>
      <c r="D56" s="72" t="str">
        <f t="shared" si="2"/>
        <v/>
      </c>
      <c r="E56" s="71" t="str">
        <f t="shared" si="2"/>
        <v/>
      </c>
      <c r="F56" s="272"/>
      <c r="G56" s="272"/>
      <c r="H56" s="272"/>
      <c r="I56" s="73"/>
      <c r="J56" s="74"/>
      <c r="K56" s="75"/>
      <c r="L56" s="76"/>
    </row>
    <row r="57" spans="1:12" ht="18" customHeight="1">
      <c r="A57" s="9">
        <v>24</v>
      </c>
      <c r="B57" s="70"/>
      <c r="C57" s="71"/>
      <c r="D57" s="72" t="str">
        <f t="shared" si="2"/>
        <v/>
      </c>
      <c r="E57" s="71" t="str">
        <f t="shared" si="2"/>
        <v/>
      </c>
      <c r="F57" s="272"/>
      <c r="G57" s="272"/>
      <c r="H57" s="272"/>
      <c r="I57" s="73"/>
      <c r="J57" s="74"/>
      <c r="K57" s="75"/>
      <c r="L57" s="76"/>
    </row>
    <row r="58" spans="1:12" ht="18" customHeight="1">
      <c r="A58" s="9">
        <v>25</v>
      </c>
      <c r="B58" s="70"/>
      <c r="C58" s="71"/>
      <c r="D58" s="72" t="str">
        <f t="shared" si="2"/>
        <v/>
      </c>
      <c r="E58" s="71" t="str">
        <f t="shared" si="2"/>
        <v/>
      </c>
      <c r="F58" s="272"/>
      <c r="G58" s="272"/>
      <c r="H58" s="272"/>
      <c r="I58" s="73"/>
      <c r="J58" s="74"/>
      <c r="K58" s="75"/>
      <c r="L58" s="76"/>
    </row>
    <row r="59" spans="1:12" ht="18" customHeight="1">
      <c r="A59" s="9">
        <v>26</v>
      </c>
      <c r="B59" s="70"/>
      <c r="C59" s="71"/>
      <c r="D59" s="72" t="str">
        <f t="shared" si="2"/>
        <v/>
      </c>
      <c r="E59" s="71" t="str">
        <f t="shared" si="2"/>
        <v/>
      </c>
      <c r="F59" s="272"/>
      <c r="G59" s="272"/>
      <c r="H59" s="272"/>
      <c r="I59" s="73"/>
      <c r="J59" s="74"/>
      <c r="K59" s="75"/>
      <c r="L59" s="76"/>
    </row>
    <row r="60" spans="1:12" ht="18" customHeight="1">
      <c r="A60" s="9">
        <v>27</v>
      </c>
      <c r="B60" s="70"/>
      <c r="C60" s="71"/>
      <c r="D60" s="72" t="str">
        <f t="shared" si="2"/>
        <v/>
      </c>
      <c r="E60" s="71" t="str">
        <f t="shared" si="2"/>
        <v/>
      </c>
      <c r="F60" s="272"/>
      <c r="G60" s="272"/>
      <c r="H60" s="272"/>
      <c r="I60" s="73"/>
      <c r="J60" s="74"/>
      <c r="K60" s="75"/>
      <c r="L60" s="76"/>
    </row>
    <row r="61" spans="1:12" ht="18" customHeight="1">
      <c r="A61" s="9">
        <v>28</v>
      </c>
      <c r="B61" s="70"/>
      <c r="C61" s="71"/>
      <c r="D61" s="72" t="str">
        <f t="shared" si="2"/>
        <v/>
      </c>
      <c r="E61" s="71" t="str">
        <f t="shared" si="2"/>
        <v/>
      </c>
      <c r="F61" s="272"/>
      <c r="G61" s="272"/>
      <c r="H61" s="272"/>
      <c r="I61" s="73"/>
      <c r="J61" s="74"/>
      <c r="K61" s="75"/>
      <c r="L61" s="76"/>
    </row>
    <row r="62" spans="1:12" ht="18" customHeight="1">
      <c r="A62" s="9">
        <v>29</v>
      </c>
      <c r="B62" s="70"/>
      <c r="C62" s="71"/>
      <c r="D62" s="72" t="str">
        <f t="shared" si="2"/>
        <v/>
      </c>
      <c r="E62" s="71" t="str">
        <f t="shared" si="2"/>
        <v/>
      </c>
      <c r="F62" s="272"/>
      <c r="G62" s="272"/>
      <c r="H62" s="272"/>
      <c r="I62" s="73"/>
      <c r="J62" s="74"/>
      <c r="K62" s="75"/>
      <c r="L62" s="76"/>
    </row>
    <row r="63" spans="1:12" ht="18" customHeight="1">
      <c r="A63" s="9">
        <v>30</v>
      </c>
      <c r="B63" s="70"/>
      <c r="C63" s="71"/>
      <c r="D63" s="72" t="str">
        <f t="shared" si="2"/>
        <v/>
      </c>
      <c r="E63" s="71" t="str">
        <f t="shared" si="2"/>
        <v/>
      </c>
      <c r="F63" s="272"/>
      <c r="G63" s="272"/>
      <c r="H63" s="272"/>
      <c r="I63" s="73"/>
      <c r="J63" s="74"/>
      <c r="K63" s="75"/>
      <c r="L63" s="76"/>
    </row>
    <row r="64" spans="1:12" ht="18" customHeight="1">
      <c r="A64" s="9">
        <v>31</v>
      </c>
      <c r="B64" s="70"/>
      <c r="C64" s="71"/>
      <c r="D64" s="72" t="str">
        <f t="shared" si="2"/>
        <v/>
      </c>
      <c r="E64" s="71" t="str">
        <f t="shared" si="2"/>
        <v/>
      </c>
      <c r="F64" s="272"/>
      <c r="G64" s="272"/>
      <c r="H64" s="272"/>
      <c r="I64" s="73"/>
      <c r="J64" s="74"/>
      <c r="K64" s="75"/>
      <c r="L64" s="76"/>
    </row>
    <row r="65" spans="1:12" ht="18" customHeight="1">
      <c r="A65" s="9">
        <v>32</v>
      </c>
      <c r="B65" s="70"/>
      <c r="C65" s="71"/>
      <c r="D65" s="72" t="str">
        <f t="shared" si="2"/>
        <v/>
      </c>
      <c r="E65" s="71" t="str">
        <f t="shared" si="2"/>
        <v/>
      </c>
      <c r="F65" s="272"/>
      <c r="G65" s="272"/>
      <c r="H65" s="272"/>
      <c r="I65" s="73"/>
      <c r="J65" s="74"/>
      <c r="K65" s="75"/>
      <c r="L65" s="76"/>
    </row>
    <row r="66" spans="1:12" ht="18" customHeight="1">
      <c r="A66" s="9">
        <v>33</v>
      </c>
      <c r="B66" s="70"/>
      <c r="C66" s="71"/>
      <c r="D66" s="72" t="str">
        <f t="shared" si="2"/>
        <v/>
      </c>
      <c r="E66" s="71" t="str">
        <f t="shared" si="2"/>
        <v/>
      </c>
      <c r="F66" s="272"/>
      <c r="G66" s="272"/>
      <c r="H66" s="272"/>
      <c r="I66" s="73"/>
      <c r="J66" s="74"/>
      <c r="K66" s="75"/>
      <c r="L66" s="76"/>
    </row>
    <row r="67" spans="1:12" ht="18" customHeight="1">
      <c r="A67" s="9">
        <v>34</v>
      </c>
      <c r="B67" s="70"/>
      <c r="C67" s="71"/>
      <c r="D67" s="72" t="str">
        <f t="shared" si="2"/>
        <v/>
      </c>
      <c r="E67" s="71" t="str">
        <f t="shared" si="2"/>
        <v/>
      </c>
      <c r="F67" s="272"/>
      <c r="G67" s="272"/>
      <c r="H67" s="272"/>
      <c r="I67" s="73"/>
      <c r="J67" s="74"/>
      <c r="K67" s="75"/>
      <c r="L67" s="76"/>
    </row>
    <row r="68" spans="1:12" ht="18" customHeight="1">
      <c r="A68" s="9">
        <v>35</v>
      </c>
      <c r="B68" s="70"/>
      <c r="C68" s="71"/>
      <c r="D68" s="72" t="str">
        <f t="shared" si="2"/>
        <v/>
      </c>
      <c r="E68" s="71" t="str">
        <f t="shared" si="2"/>
        <v/>
      </c>
      <c r="F68" s="272"/>
      <c r="G68" s="272"/>
      <c r="H68" s="272"/>
      <c r="I68" s="73"/>
      <c r="J68" s="74"/>
      <c r="K68" s="75"/>
      <c r="L68" s="76"/>
    </row>
    <row r="69" spans="1:12" ht="18" customHeight="1">
      <c r="A69" s="9">
        <v>36</v>
      </c>
      <c r="B69" s="70"/>
      <c r="C69" s="71"/>
      <c r="D69" s="72" t="str">
        <f t="shared" si="2"/>
        <v/>
      </c>
      <c r="E69" s="71" t="str">
        <f t="shared" si="2"/>
        <v/>
      </c>
      <c r="F69" s="272"/>
      <c r="G69" s="272"/>
      <c r="H69" s="272"/>
      <c r="I69" s="73"/>
      <c r="J69" s="74"/>
      <c r="K69" s="75"/>
      <c r="L69" s="76"/>
    </row>
    <row r="70" spans="1:12" ht="18" customHeight="1">
      <c r="A70" s="9">
        <v>37</v>
      </c>
      <c r="B70" s="70"/>
      <c r="C70" s="71"/>
      <c r="D70" s="72" t="str">
        <f t="shared" si="2"/>
        <v/>
      </c>
      <c r="E70" s="71" t="str">
        <f t="shared" si="2"/>
        <v/>
      </c>
      <c r="F70" s="272"/>
      <c r="G70" s="272"/>
      <c r="H70" s="272"/>
      <c r="I70" s="73"/>
      <c r="J70" s="74"/>
      <c r="K70" s="75"/>
      <c r="L70" s="76"/>
    </row>
    <row r="71" spans="1:12" ht="18" customHeight="1">
      <c r="A71" s="9">
        <v>38</v>
      </c>
      <c r="B71" s="70"/>
      <c r="C71" s="71"/>
      <c r="D71" s="72" t="str">
        <f t="shared" si="2"/>
        <v/>
      </c>
      <c r="E71" s="71" t="str">
        <f t="shared" si="2"/>
        <v/>
      </c>
      <c r="F71" s="272"/>
      <c r="G71" s="272"/>
      <c r="H71" s="272"/>
      <c r="I71" s="73"/>
      <c r="J71" s="74"/>
      <c r="K71" s="75"/>
      <c r="L71" s="76"/>
    </row>
    <row r="72" spans="1:12" ht="18" customHeight="1">
      <c r="A72" s="9">
        <v>39</v>
      </c>
      <c r="B72" s="70"/>
      <c r="C72" s="71"/>
      <c r="D72" s="72" t="str">
        <f t="shared" si="2"/>
        <v/>
      </c>
      <c r="E72" s="71" t="str">
        <f t="shared" si="2"/>
        <v/>
      </c>
      <c r="F72" s="272"/>
      <c r="G72" s="272"/>
      <c r="H72" s="272"/>
      <c r="I72" s="73"/>
      <c r="J72" s="74"/>
      <c r="K72" s="75"/>
      <c r="L72" s="76"/>
    </row>
    <row r="73" spans="1:12" ht="18" customHeight="1">
      <c r="A73" s="9">
        <v>40</v>
      </c>
      <c r="B73" s="70"/>
      <c r="C73" s="71"/>
      <c r="D73" s="72" t="str">
        <f t="shared" si="2"/>
        <v/>
      </c>
      <c r="E73" s="71" t="str">
        <f t="shared" si="2"/>
        <v/>
      </c>
      <c r="F73" s="272"/>
      <c r="G73" s="272"/>
      <c r="H73" s="272"/>
      <c r="I73" s="73"/>
      <c r="J73" s="74"/>
      <c r="K73" s="75"/>
      <c r="L73" s="76"/>
    </row>
    <row r="74" spans="1:12" ht="18" customHeight="1">
      <c r="A74" s="9">
        <v>41</v>
      </c>
      <c r="B74" s="70"/>
      <c r="C74" s="71"/>
      <c r="D74" s="72" t="str">
        <f t="shared" si="2"/>
        <v/>
      </c>
      <c r="E74" s="71" t="str">
        <f t="shared" si="2"/>
        <v/>
      </c>
      <c r="F74" s="272"/>
      <c r="G74" s="272"/>
      <c r="H74" s="272"/>
      <c r="I74" s="73"/>
      <c r="J74" s="74"/>
      <c r="K74" s="75"/>
      <c r="L74" s="76"/>
    </row>
    <row r="75" spans="1:12" ht="18" customHeight="1">
      <c r="A75" s="9">
        <v>42</v>
      </c>
      <c r="B75" s="70"/>
      <c r="C75" s="71"/>
      <c r="D75" s="72" t="str">
        <f t="shared" si="2"/>
        <v/>
      </c>
      <c r="E75" s="71" t="str">
        <f t="shared" si="2"/>
        <v/>
      </c>
      <c r="F75" s="272"/>
      <c r="G75" s="272"/>
      <c r="H75" s="272"/>
      <c r="I75" s="73"/>
      <c r="J75" s="74"/>
      <c r="K75" s="75"/>
      <c r="L75" s="76"/>
    </row>
    <row r="76" spans="1:12" ht="18" customHeight="1">
      <c r="A76" s="9">
        <v>43</v>
      </c>
      <c r="B76" s="70"/>
      <c r="C76" s="71"/>
      <c r="D76" s="72" t="str">
        <f t="shared" si="2"/>
        <v/>
      </c>
      <c r="E76" s="71" t="str">
        <f t="shared" si="2"/>
        <v/>
      </c>
      <c r="F76" s="272"/>
      <c r="G76" s="272"/>
      <c r="H76" s="272"/>
      <c r="I76" s="73"/>
      <c r="J76" s="74"/>
      <c r="K76" s="75"/>
      <c r="L76" s="76"/>
    </row>
    <row r="77" spans="1:12" ht="18" customHeight="1">
      <c r="A77" s="9">
        <v>44</v>
      </c>
      <c r="B77" s="70"/>
      <c r="C77" s="71"/>
      <c r="D77" s="72" t="str">
        <f t="shared" si="2"/>
        <v/>
      </c>
      <c r="E77" s="71" t="str">
        <f t="shared" si="2"/>
        <v/>
      </c>
      <c r="F77" s="272"/>
      <c r="G77" s="272"/>
      <c r="H77" s="272"/>
      <c r="I77" s="73"/>
      <c r="J77" s="74"/>
      <c r="K77" s="75"/>
      <c r="L77" s="76"/>
    </row>
    <row r="78" spans="1:12" ht="18" customHeight="1">
      <c r="A78" s="9">
        <v>45</v>
      </c>
      <c r="B78" s="70"/>
      <c r="C78" s="71"/>
      <c r="D78" s="72" t="str">
        <f t="shared" si="2"/>
        <v/>
      </c>
      <c r="E78" s="71" t="str">
        <f t="shared" si="2"/>
        <v/>
      </c>
      <c r="F78" s="272"/>
      <c r="G78" s="272"/>
      <c r="H78" s="272"/>
      <c r="I78" s="73"/>
      <c r="J78" s="74"/>
      <c r="K78" s="75"/>
      <c r="L78" s="76"/>
    </row>
    <row r="79" spans="1:12" ht="18" customHeight="1">
      <c r="A79" s="9">
        <v>46</v>
      </c>
      <c r="B79" s="70"/>
      <c r="C79" s="71"/>
      <c r="D79" s="72" t="str">
        <f t="shared" si="2"/>
        <v/>
      </c>
      <c r="E79" s="71" t="str">
        <f t="shared" si="2"/>
        <v/>
      </c>
      <c r="F79" s="272"/>
      <c r="G79" s="272"/>
      <c r="H79" s="272"/>
      <c r="I79" s="73"/>
      <c r="J79" s="74"/>
      <c r="K79" s="75"/>
      <c r="L79" s="76"/>
    </row>
    <row r="80" spans="1:12" ht="18" customHeight="1">
      <c r="A80" s="9">
        <v>47</v>
      </c>
      <c r="B80" s="70"/>
      <c r="C80" s="71"/>
      <c r="D80" s="72" t="str">
        <f t="shared" si="2"/>
        <v/>
      </c>
      <c r="E80" s="71" t="str">
        <f t="shared" si="2"/>
        <v/>
      </c>
      <c r="F80" s="272"/>
      <c r="G80" s="272"/>
      <c r="H80" s="272"/>
      <c r="I80" s="73"/>
      <c r="J80" s="74"/>
      <c r="K80" s="75"/>
      <c r="L80" s="76"/>
    </row>
    <row r="81" spans="1:12" ht="18" customHeight="1">
      <c r="A81" s="9">
        <v>48</v>
      </c>
      <c r="B81" s="70"/>
      <c r="C81" s="71"/>
      <c r="D81" s="72" t="str">
        <f t="shared" si="2"/>
        <v/>
      </c>
      <c r="E81" s="71" t="str">
        <f t="shared" si="2"/>
        <v/>
      </c>
      <c r="F81" s="272"/>
      <c r="G81" s="272"/>
      <c r="H81" s="272"/>
      <c r="I81" s="73"/>
      <c r="J81" s="74"/>
      <c r="K81" s="75"/>
      <c r="L81" s="76"/>
    </row>
    <row r="82" spans="1:12" ht="18" customHeight="1">
      <c r="A82" s="9">
        <v>49</v>
      </c>
      <c r="B82" s="70"/>
      <c r="C82" s="71"/>
      <c r="D82" s="72" t="str">
        <f t="shared" si="2"/>
        <v/>
      </c>
      <c r="E82" s="71" t="str">
        <f t="shared" si="2"/>
        <v/>
      </c>
      <c r="F82" s="272"/>
      <c r="G82" s="272"/>
      <c r="H82" s="272"/>
      <c r="I82" s="73"/>
      <c r="J82" s="74"/>
      <c r="K82" s="75"/>
      <c r="L82" s="76"/>
    </row>
    <row r="83" spans="1:12" ht="18" customHeight="1">
      <c r="A83" s="9">
        <v>50</v>
      </c>
      <c r="B83" s="70"/>
      <c r="C83" s="71"/>
      <c r="D83" s="72" t="str">
        <f t="shared" si="2"/>
        <v/>
      </c>
      <c r="E83" s="71" t="str">
        <f t="shared" si="2"/>
        <v/>
      </c>
      <c r="F83" s="272"/>
      <c r="G83" s="272"/>
      <c r="H83" s="272"/>
      <c r="I83" s="73"/>
      <c r="J83" s="74"/>
      <c r="K83" s="75"/>
      <c r="L83" s="76"/>
    </row>
    <row r="84" spans="1:12" ht="18" customHeight="1">
      <c r="A84" s="9">
        <v>51</v>
      </c>
      <c r="B84" s="70"/>
      <c r="C84" s="71"/>
      <c r="D84" s="72" t="str">
        <f t="shared" si="2"/>
        <v/>
      </c>
      <c r="E84" s="71" t="str">
        <f t="shared" si="2"/>
        <v/>
      </c>
      <c r="F84" s="272"/>
      <c r="G84" s="272"/>
      <c r="H84" s="272"/>
      <c r="I84" s="73"/>
      <c r="J84" s="74"/>
      <c r="K84" s="75"/>
      <c r="L84" s="76"/>
    </row>
    <row r="85" spans="1:12" ht="18" customHeight="1">
      <c r="A85" s="9">
        <v>52</v>
      </c>
      <c r="B85" s="70"/>
      <c r="C85" s="71"/>
      <c r="D85" s="72" t="str">
        <f t="shared" si="2"/>
        <v/>
      </c>
      <c r="E85" s="71" t="str">
        <f t="shared" si="2"/>
        <v/>
      </c>
      <c r="F85" s="272"/>
      <c r="G85" s="272"/>
      <c r="H85" s="272"/>
      <c r="I85" s="73"/>
      <c r="J85" s="74"/>
      <c r="K85" s="75"/>
      <c r="L85" s="76"/>
    </row>
    <row r="86" spans="1:12" ht="18" customHeight="1">
      <c r="A86" s="9">
        <v>53</v>
      </c>
      <c r="B86" s="70"/>
      <c r="C86" s="71"/>
      <c r="D86" s="72" t="str">
        <f t="shared" si="2"/>
        <v/>
      </c>
      <c r="E86" s="71" t="str">
        <f t="shared" si="2"/>
        <v/>
      </c>
      <c r="F86" s="272"/>
      <c r="G86" s="272"/>
      <c r="H86" s="272"/>
      <c r="I86" s="73"/>
      <c r="J86" s="74"/>
      <c r="K86" s="75"/>
      <c r="L86" s="76"/>
    </row>
    <row r="87" spans="1:12" ht="18" customHeight="1">
      <c r="A87" s="9">
        <v>54</v>
      </c>
      <c r="B87" s="70"/>
      <c r="C87" s="71"/>
      <c r="D87" s="72" t="str">
        <f t="shared" si="2"/>
        <v/>
      </c>
      <c r="E87" s="71" t="str">
        <f t="shared" si="2"/>
        <v/>
      </c>
      <c r="F87" s="272"/>
      <c r="G87" s="272"/>
      <c r="H87" s="272"/>
      <c r="I87" s="73"/>
      <c r="J87" s="74"/>
      <c r="K87" s="75"/>
      <c r="L87" s="76"/>
    </row>
    <row r="88" spans="1:12" ht="18" customHeight="1">
      <c r="A88" s="9">
        <v>55</v>
      </c>
      <c r="B88" s="70"/>
      <c r="C88" s="71"/>
      <c r="D88" s="72" t="str">
        <f t="shared" si="2"/>
        <v/>
      </c>
      <c r="E88" s="71" t="str">
        <f t="shared" si="2"/>
        <v/>
      </c>
      <c r="F88" s="272"/>
      <c r="G88" s="272"/>
      <c r="H88" s="272"/>
      <c r="I88" s="73"/>
      <c r="J88" s="74"/>
      <c r="K88" s="75"/>
      <c r="L88" s="76"/>
    </row>
    <row r="89" spans="1:12" ht="18" customHeight="1">
      <c r="A89" s="9">
        <v>56</v>
      </c>
      <c r="B89" s="70"/>
      <c r="C89" s="71"/>
      <c r="D89" s="72" t="str">
        <f t="shared" si="2"/>
        <v/>
      </c>
      <c r="E89" s="71" t="str">
        <f t="shared" si="2"/>
        <v/>
      </c>
      <c r="F89" s="272"/>
      <c r="G89" s="272"/>
      <c r="H89" s="272"/>
      <c r="I89" s="73"/>
      <c r="J89" s="74"/>
      <c r="K89" s="75"/>
      <c r="L89" s="76"/>
    </row>
    <row r="90" spans="1:12" ht="18" customHeight="1">
      <c r="A90" s="9">
        <v>57</v>
      </c>
      <c r="B90" s="70"/>
      <c r="C90" s="71"/>
      <c r="D90" s="72" t="str">
        <f t="shared" si="2"/>
        <v/>
      </c>
      <c r="E90" s="71" t="str">
        <f t="shared" si="2"/>
        <v/>
      </c>
      <c r="F90" s="272"/>
      <c r="G90" s="272"/>
      <c r="H90" s="272"/>
      <c r="I90" s="73"/>
      <c r="J90" s="74"/>
      <c r="K90" s="75"/>
      <c r="L90" s="76"/>
    </row>
    <row r="91" spans="1:12" ht="18" customHeight="1">
      <c r="A91" s="9">
        <v>58</v>
      </c>
      <c r="B91" s="70"/>
      <c r="C91" s="71"/>
      <c r="D91" s="72" t="str">
        <f t="shared" si="2"/>
        <v/>
      </c>
      <c r="E91" s="71" t="str">
        <f t="shared" si="2"/>
        <v/>
      </c>
      <c r="F91" s="272"/>
      <c r="G91" s="272"/>
      <c r="H91" s="272"/>
      <c r="I91" s="73"/>
      <c r="J91" s="74"/>
      <c r="K91" s="75"/>
      <c r="L91" s="76"/>
    </row>
    <row r="92" spans="1:12" ht="18" customHeight="1">
      <c r="A92" s="9">
        <v>59</v>
      </c>
      <c r="B92" s="70"/>
      <c r="C92" s="71"/>
      <c r="D92" s="72" t="str">
        <f t="shared" si="2"/>
        <v/>
      </c>
      <c r="E92" s="71" t="str">
        <f t="shared" si="2"/>
        <v/>
      </c>
      <c r="F92" s="272"/>
      <c r="G92" s="272"/>
      <c r="H92" s="272"/>
      <c r="I92" s="73"/>
      <c r="J92" s="74"/>
      <c r="K92" s="75"/>
      <c r="L92" s="76"/>
    </row>
    <row r="93" spans="1:12" ht="18" customHeight="1">
      <c r="A93" s="9">
        <v>60</v>
      </c>
      <c r="B93" s="70"/>
      <c r="C93" s="71"/>
      <c r="D93" s="72" t="str">
        <f t="shared" si="2"/>
        <v/>
      </c>
      <c r="E93" s="71" t="str">
        <f t="shared" si="2"/>
        <v/>
      </c>
      <c r="F93" s="272"/>
      <c r="G93" s="272"/>
      <c r="H93" s="272"/>
      <c r="I93" s="73"/>
      <c r="J93" s="74"/>
      <c r="K93" s="75"/>
      <c r="L93" s="76"/>
    </row>
    <row r="94" spans="1:12" ht="18" customHeight="1">
      <c r="A94" s="9">
        <v>61</v>
      </c>
      <c r="B94" s="70"/>
      <c r="C94" s="71"/>
      <c r="D94" s="72" t="str">
        <f t="shared" si="2"/>
        <v/>
      </c>
      <c r="E94" s="71" t="str">
        <f t="shared" si="2"/>
        <v/>
      </c>
      <c r="F94" s="272"/>
      <c r="G94" s="272"/>
      <c r="H94" s="272"/>
      <c r="I94" s="73"/>
      <c r="J94" s="74"/>
      <c r="K94" s="75"/>
      <c r="L94" s="76"/>
    </row>
    <row r="95" spans="1:12" ht="18" customHeight="1">
      <c r="A95" s="9">
        <v>62</v>
      </c>
      <c r="B95" s="70"/>
      <c r="C95" s="71"/>
      <c r="D95" s="72" t="str">
        <f t="shared" si="2"/>
        <v/>
      </c>
      <c r="E95" s="71" t="str">
        <f t="shared" si="2"/>
        <v/>
      </c>
      <c r="F95" s="272"/>
      <c r="G95" s="272"/>
      <c r="H95" s="272"/>
      <c r="I95" s="73"/>
      <c r="J95" s="74"/>
      <c r="K95" s="75"/>
      <c r="L95" s="76"/>
    </row>
    <row r="96" spans="1:12" ht="18" customHeight="1">
      <c r="A96" s="9">
        <v>63</v>
      </c>
      <c r="B96" s="70"/>
      <c r="C96" s="71"/>
      <c r="D96" s="72" t="str">
        <f t="shared" si="2"/>
        <v/>
      </c>
      <c r="E96" s="71" t="str">
        <f t="shared" si="2"/>
        <v/>
      </c>
      <c r="F96" s="272"/>
      <c r="G96" s="272"/>
      <c r="H96" s="272"/>
      <c r="I96" s="73"/>
      <c r="J96" s="74"/>
      <c r="K96" s="75"/>
      <c r="L96" s="76"/>
    </row>
    <row r="97" spans="1:12" ht="18" customHeight="1">
      <c r="A97" s="9">
        <v>64</v>
      </c>
      <c r="B97" s="70"/>
      <c r="C97" s="71"/>
      <c r="D97" s="72" t="str">
        <f t="shared" si="2"/>
        <v/>
      </c>
      <c r="E97" s="71" t="str">
        <f t="shared" si="2"/>
        <v/>
      </c>
      <c r="F97" s="272"/>
      <c r="G97" s="272"/>
      <c r="H97" s="272"/>
      <c r="I97" s="73"/>
      <c r="J97" s="74"/>
      <c r="K97" s="75"/>
      <c r="L97" s="76"/>
    </row>
    <row r="98" spans="1:12" ht="18" customHeight="1">
      <c r="A98" s="9">
        <v>65</v>
      </c>
      <c r="B98" s="70"/>
      <c r="C98" s="71"/>
      <c r="D98" s="72" t="str">
        <f t="shared" ref="D98:E161" si="3">PHONETIC(B98)</f>
        <v/>
      </c>
      <c r="E98" s="71" t="str">
        <f t="shared" si="3"/>
        <v/>
      </c>
      <c r="F98" s="272"/>
      <c r="G98" s="272"/>
      <c r="H98" s="272"/>
      <c r="I98" s="73"/>
      <c r="J98" s="74"/>
      <c r="K98" s="75"/>
      <c r="L98" s="76"/>
    </row>
    <row r="99" spans="1:12" ht="18" customHeight="1">
      <c r="A99" s="9">
        <v>66</v>
      </c>
      <c r="B99" s="70"/>
      <c r="C99" s="71"/>
      <c r="D99" s="72" t="str">
        <f t="shared" si="3"/>
        <v/>
      </c>
      <c r="E99" s="71" t="str">
        <f t="shared" si="3"/>
        <v/>
      </c>
      <c r="F99" s="272"/>
      <c r="G99" s="272"/>
      <c r="H99" s="272"/>
      <c r="I99" s="73"/>
      <c r="J99" s="74"/>
      <c r="K99" s="75"/>
      <c r="L99" s="76"/>
    </row>
    <row r="100" spans="1:12" ht="18" customHeight="1">
      <c r="A100" s="9">
        <v>67</v>
      </c>
      <c r="B100" s="70"/>
      <c r="C100" s="71"/>
      <c r="D100" s="72" t="str">
        <f t="shared" si="3"/>
        <v/>
      </c>
      <c r="E100" s="71" t="str">
        <f t="shared" si="3"/>
        <v/>
      </c>
      <c r="F100" s="272"/>
      <c r="G100" s="272"/>
      <c r="H100" s="272"/>
      <c r="I100" s="73"/>
      <c r="J100" s="74"/>
      <c r="K100" s="75"/>
      <c r="L100" s="76"/>
    </row>
    <row r="101" spans="1:12" ht="18" customHeight="1">
      <c r="A101" s="9">
        <v>68</v>
      </c>
      <c r="B101" s="70"/>
      <c r="C101" s="71"/>
      <c r="D101" s="72" t="str">
        <f t="shared" si="3"/>
        <v/>
      </c>
      <c r="E101" s="71" t="str">
        <f t="shared" si="3"/>
        <v/>
      </c>
      <c r="F101" s="272"/>
      <c r="G101" s="272"/>
      <c r="H101" s="272"/>
      <c r="I101" s="73"/>
      <c r="J101" s="74"/>
      <c r="K101" s="75"/>
      <c r="L101" s="76"/>
    </row>
    <row r="102" spans="1:12" ht="18" customHeight="1">
      <c r="A102" s="9">
        <v>69</v>
      </c>
      <c r="B102" s="70"/>
      <c r="C102" s="71"/>
      <c r="D102" s="72" t="str">
        <f t="shared" si="3"/>
        <v/>
      </c>
      <c r="E102" s="71" t="str">
        <f t="shared" si="3"/>
        <v/>
      </c>
      <c r="F102" s="272"/>
      <c r="G102" s="272"/>
      <c r="H102" s="272"/>
      <c r="I102" s="73"/>
      <c r="J102" s="74"/>
      <c r="K102" s="75"/>
      <c r="L102" s="76"/>
    </row>
    <row r="103" spans="1:12" ht="18" customHeight="1">
      <c r="A103" s="9">
        <v>70</v>
      </c>
      <c r="B103" s="70"/>
      <c r="C103" s="71"/>
      <c r="D103" s="72" t="str">
        <f t="shared" si="3"/>
        <v/>
      </c>
      <c r="E103" s="71" t="str">
        <f t="shared" si="3"/>
        <v/>
      </c>
      <c r="F103" s="272"/>
      <c r="G103" s="272"/>
      <c r="H103" s="272"/>
      <c r="I103" s="73"/>
      <c r="J103" s="74"/>
      <c r="K103" s="75"/>
      <c r="L103" s="76"/>
    </row>
    <row r="104" spans="1:12" ht="18" customHeight="1">
      <c r="A104" s="9">
        <v>71</v>
      </c>
      <c r="B104" s="70"/>
      <c r="C104" s="71"/>
      <c r="D104" s="72" t="str">
        <f t="shared" si="3"/>
        <v/>
      </c>
      <c r="E104" s="71" t="str">
        <f t="shared" si="3"/>
        <v/>
      </c>
      <c r="F104" s="272"/>
      <c r="G104" s="272"/>
      <c r="H104" s="272"/>
      <c r="I104" s="73"/>
      <c r="J104" s="74"/>
      <c r="K104" s="75"/>
      <c r="L104" s="76"/>
    </row>
    <row r="105" spans="1:12" ht="18" customHeight="1">
      <c r="A105" s="9">
        <v>72</v>
      </c>
      <c r="B105" s="70"/>
      <c r="C105" s="71"/>
      <c r="D105" s="72" t="str">
        <f t="shared" si="3"/>
        <v/>
      </c>
      <c r="E105" s="71" t="str">
        <f t="shared" si="3"/>
        <v/>
      </c>
      <c r="F105" s="272"/>
      <c r="G105" s="272"/>
      <c r="H105" s="272"/>
      <c r="I105" s="73"/>
      <c r="J105" s="74"/>
      <c r="K105" s="75"/>
      <c r="L105" s="76"/>
    </row>
    <row r="106" spans="1:12" ht="18" customHeight="1">
      <c r="A106" s="9">
        <v>73</v>
      </c>
      <c r="B106" s="70"/>
      <c r="C106" s="71"/>
      <c r="D106" s="72" t="str">
        <f t="shared" si="3"/>
        <v/>
      </c>
      <c r="E106" s="71" t="str">
        <f t="shared" si="3"/>
        <v/>
      </c>
      <c r="F106" s="272"/>
      <c r="G106" s="272"/>
      <c r="H106" s="272"/>
      <c r="I106" s="73"/>
      <c r="J106" s="74"/>
      <c r="K106" s="75"/>
      <c r="L106" s="76"/>
    </row>
    <row r="107" spans="1:12" ht="18" customHeight="1">
      <c r="A107" s="9">
        <v>74</v>
      </c>
      <c r="B107" s="70"/>
      <c r="C107" s="71"/>
      <c r="D107" s="72" t="str">
        <f t="shared" si="3"/>
        <v/>
      </c>
      <c r="E107" s="71" t="str">
        <f t="shared" si="3"/>
        <v/>
      </c>
      <c r="F107" s="272"/>
      <c r="G107" s="272"/>
      <c r="H107" s="272"/>
      <c r="I107" s="73"/>
      <c r="J107" s="74"/>
      <c r="K107" s="75"/>
      <c r="L107" s="76"/>
    </row>
    <row r="108" spans="1:12" ht="18" customHeight="1">
      <c r="A108" s="9">
        <v>75</v>
      </c>
      <c r="B108" s="70"/>
      <c r="C108" s="71"/>
      <c r="D108" s="72" t="str">
        <f t="shared" si="3"/>
        <v/>
      </c>
      <c r="E108" s="71" t="str">
        <f t="shared" si="3"/>
        <v/>
      </c>
      <c r="F108" s="272"/>
      <c r="G108" s="272"/>
      <c r="H108" s="272"/>
      <c r="I108" s="73"/>
      <c r="J108" s="74"/>
      <c r="K108" s="75"/>
      <c r="L108" s="76"/>
    </row>
    <row r="109" spans="1:12" ht="18" customHeight="1">
      <c r="A109" s="9">
        <v>76</v>
      </c>
      <c r="B109" s="70"/>
      <c r="C109" s="71"/>
      <c r="D109" s="72" t="str">
        <f t="shared" si="3"/>
        <v/>
      </c>
      <c r="E109" s="71" t="str">
        <f t="shared" si="3"/>
        <v/>
      </c>
      <c r="F109" s="272"/>
      <c r="G109" s="272"/>
      <c r="H109" s="272"/>
      <c r="I109" s="73"/>
      <c r="J109" s="74"/>
      <c r="K109" s="75"/>
      <c r="L109" s="76"/>
    </row>
    <row r="110" spans="1:12" ht="18" customHeight="1">
      <c r="A110" s="9">
        <v>77</v>
      </c>
      <c r="B110" s="70"/>
      <c r="C110" s="71"/>
      <c r="D110" s="72" t="str">
        <f t="shared" si="3"/>
        <v/>
      </c>
      <c r="E110" s="71" t="str">
        <f t="shared" si="3"/>
        <v/>
      </c>
      <c r="F110" s="272"/>
      <c r="G110" s="272"/>
      <c r="H110" s="272"/>
      <c r="I110" s="73"/>
      <c r="J110" s="74"/>
      <c r="K110" s="75"/>
      <c r="L110" s="76"/>
    </row>
    <row r="111" spans="1:12" ht="18" customHeight="1">
      <c r="A111" s="9">
        <v>78</v>
      </c>
      <c r="B111" s="70"/>
      <c r="C111" s="71"/>
      <c r="D111" s="72" t="str">
        <f t="shared" si="3"/>
        <v/>
      </c>
      <c r="E111" s="71" t="str">
        <f t="shared" si="3"/>
        <v/>
      </c>
      <c r="F111" s="272"/>
      <c r="G111" s="272"/>
      <c r="H111" s="272"/>
      <c r="I111" s="73"/>
      <c r="J111" s="74"/>
      <c r="K111" s="75"/>
      <c r="L111" s="76"/>
    </row>
    <row r="112" spans="1:12" ht="18" customHeight="1">
      <c r="A112" s="9">
        <v>79</v>
      </c>
      <c r="B112" s="70"/>
      <c r="C112" s="71"/>
      <c r="D112" s="72" t="str">
        <f t="shared" si="3"/>
        <v/>
      </c>
      <c r="E112" s="71" t="str">
        <f t="shared" si="3"/>
        <v/>
      </c>
      <c r="F112" s="272"/>
      <c r="G112" s="272"/>
      <c r="H112" s="272"/>
      <c r="I112" s="73"/>
      <c r="J112" s="74"/>
      <c r="K112" s="75"/>
      <c r="L112" s="76"/>
    </row>
    <row r="113" spans="1:12" ht="18" customHeight="1">
      <c r="A113" s="9">
        <v>80</v>
      </c>
      <c r="B113" s="70"/>
      <c r="C113" s="71"/>
      <c r="D113" s="72" t="str">
        <f t="shared" si="3"/>
        <v/>
      </c>
      <c r="E113" s="71" t="str">
        <f t="shared" si="3"/>
        <v/>
      </c>
      <c r="F113" s="272"/>
      <c r="G113" s="272"/>
      <c r="H113" s="272"/>
      <c r="I113" s="73"/>
      <c r="J113" s="74"/>
      <c r="K113" s="75"/>
      <c r="L113" s="76"/>
    </row>
    <row r="114" spans="1:12" ht="18" customHeight="1">
      <c r="A114" s="9">
        <v>81</v>
      </c>
      <c r="B114" s="70"/>
      <c r="C114" s="71"/>
      <c r="D114" s="72" t="str">
        <f t="shared" si="3"/>
        <v/>
      </c>
      <c r="E114" s="71" t="str">
        <f t="shared" si="3"/>
        <v/>
      </c>
      <c r="F114" s="272"/>
      <c r="G114" s="272"/>
      <c r="H114" s="272"/>
      <c r="I114" s="73"/>
      <c r="J114" s="74"/>
      <c r="K114" s="75"/>
      <c r="L114" s="76"/>
    </row>
    <row r="115" spans="1:12" ht="18" customHeight="1">
      <c r="A115" s="9">
        <v>82</v>
      </c>
      <c r="B115" s="70"/>
      <c r="C115" s="71"/>
      <c r="D115" s="72" t="str">
        <f t="shared" si="3"/>
        <v/>
      </c>
      <c r="E115" s="71" t="str">
        <f t="shared" si="3"/>
        <v/>
      </c>
      <c r="F115" s="272"/>
      <c r="G115" s="272"/>
      <c r="H115" s="272"/>
      <c r="I115" s="73"/>
      <c r="J115" s="74"/>
      <c r="K115" s="75"/>
      <c r="L115" s="76"/>
    </row>
    <row r="116" spans="1:12" ht="18" customHeight="1">
      <c r="A116" s="9">
        <v>83</v>
      </c>
      <c r="B116" s="70"/>
      <c r="C116" s="71"/>
      <c r="D116" s="72" t="str">
        <f t="shared" si="3"/>
        <v/>
      </c>
      <c r="E116" s="71" t="str">
        <f t="shared" si="3"/>
        <v/>
      </c>
      <c r="F116" s="272"/>
      <c r="G116" s="272"/>
      <c r="H116" s="272"/>
      <c r="I116" s="73"/>
      <c r="J116" s="74"/>
      <c r="K116" s="75"/>
      <c r="L116" s="76"/>
    </row>
    <row r="117" spans="1:12" ht="18" customHeight="1">
      <c r="A117" s="9">
        <v>84</v>
      </c>
      <c r="B117" s="70"/>
      <c r="C117" s="71"/>
      <c r="D117" s="72" t="str">
        <f t="shared" si="3"/>
        <v/>
      </c>
      <c r="E117" s="71" t="str">
        <f t="shared" si="3"/>
        <v/>
      </c>
      <c r="F117" s="272"/>
      <c r="G117" s="272"/>
      <c r="H117" s="272"/>
      <c r="I117" s="73"/>
      <c r="J117" s="74"/>
      <c r="K117" s="75"/>
      <c r="L117" s="76"/>
    </row>
    <row r="118" spans="1:12" ht="18" customHeight="1">
      <c r="A118" s="9">
        <v>85</v>
      </c>
      <c r="B118" s="70"/>
      <c r="C118" s="71"/>
      <c r="D118" s="72" t="str">
        <f t="shared" si="3"/>
        <v/>
      </c>
      <c r="E118" s="71" t="str">
        <f t="shared" si="3"/>
        <v/>
      </c>
      <c r="F118" s="272"/>
      <c r="G118" s="272"/>
      <c r="H118" s="272"/>
      <c r="I118" s="73"/>
      <c r="J118" s="74"/>
      <c r="K118" s="75"/>
      <c r="L118" s="76"/>
    </row>
    <row r="119" spans="1:12" ht="18" customHeight="1">
      <c r="A119" s="9">
        <v>86</v>
      </c>
      <c r="B119" s="70"/>
      <c r="C119" s="71"/>
      <c r="D119" s="72" t="str">
        <f t="shared" si="3"/>
        <v/>
      </c>
      <c r="E119" s="71" t="str">
        <f t="shared" si="3"/>
        <v/>
      </c>
      <c r="F119" s="272"/>
      <c r="G119" s="272"/>
      <c r="H119" s="272"/>
      <c r="I119" s="73"/>
      <c r="J119" s="74"/>
      <c r="K119" s="75"/>
      <c r="L119" s="76"/>
    </row>
    <row r="120" spans="1:12" ht="18" customHeight="1">
      <c r="A120" s="9">
        <v>87</v>
      </c>
      <c r="B120" s="70"/>
      <c r="C120" s="71"/>
      <c r="D120" s="72" t="str">
        <f t="shared" si="3"/>
        <v/>
      </c>
      <c r="E120" s="71" t="str">
        <f t="shared" si="3"/>
        <v/>
      </c>
      <c r="F120" s="272"/>
      <c r="G120" s="272"/>
      <c r="H120" s="272"/>
      <c r="I120" s="73"/>
      <c r="J120" s="74"/>
      <c r="K120" s="75"/>
      <c r="L120" s="76"/>
    </row>
    <row r="121" spans="1:12" ht="18" customHeight="1">
      <c r="A121" s="9">
        <v>88</v>
      </c>
      <c r="B121" s="70"/>
      <c r="C121" s="71"/>
      <c r="D121" s="72" t="str">
        <f t="shared" si="3"/>
        <v/>
      </c>
      <c r="E121" s="71" t="str">
        <f t="shared" si="3"/>
        <v/>
      </c>
      <c r="F121" s="272"/>
      <c r="G121" s="272"/>
      <c r="H121" s="272"/>
      <c r="I121" s="73"/>
      <c r="J121" s="74"/>
      <c r="K121" s="75"/>
      <c r="L121" s="76"/>
    </row>
    <row r="122" spans="1:12" ht="18" customHeight="1">
      <c r="A122" s="9">
        <v>89</v>
      </c>
      <c r="B122" s="70"/>
      <c r="C122" s="71"/>
      <c r="D122" s="72" t="str">
        <f t="shared" si="3"/>
        <v/>
      </c>
      <c r="E122" s="71" t="str">
        <f t="shared" si="3"/>
        <v/>
      </c>
      <c r="F122" s="272"/>
      <c r="G122" s="272"/>
      <c r="H122" s="272"/>
      <c r="I122" s="73"/>
      <c r="J122" s="74"/>
      <c r="K122" s="75"/>
      <c r="L122" s="76"/>
    </row>
    <row r="123" spans="1:12" ht="18" customHeight="1">
      <c r="A123" s="9">
        <v>90</v>
      </c>
      <c r="B123" s="70"/>
      <c r="C123" s="71"/>
      <c r="D123" s="72" t="str">
        <f t="shared" si="3"/>
        <v/>
      </c>
      <c r="E123" s="71" t="str">
        <f t="shared" si="3"/>
        <v/>
      </c>
      <c r="F123" s="272"/>
      <c r="G123" s="272"/>
      <c r="H123" s="272"/>
      <c r="I123" s="73"/>
      <c r="J123" s="74"/>
      <c r="K123" s="75"/>
      <c r="L123" s="76"/>
    </row>
    <row r="124" spans="1:12" ht="18" customHeight="1">
      <c r="A124" s="9">
        <v>91</v>
      </c>
      <c r="B124" s="70"/>
      <c r="C124" s="71"/>
      <c r="D124" s="72" t="str">
        <f t="shared" si="3"/>
        <v/>
      </c>
      <c r="E124" s="71" t="str">
        <f t="shared" si="3"/>
        <v/>
      </c>
      <c r="F124" s="272"/>
      <c r="G124" s="272"/>
      <c r="H124" s="272"/>
      <c r="I124" s="73"/>
      <c r="J124" s="74"/>
      <c r="K124" s="75"/>
      <c r="L124" s="76"/>
    </row>
    <row r="125" spans="1:12" ht="18" customHeight="1">
      <c r="A125" s="9">
        <v>92</v>
      </c>
      <c r="B125" s="70"/>
      <c r="C125" s="71"/>
      <c r="D125" s="72" t="str">
        <f t="shared" si="3"/>
        <v/>
      </c>
      <c r="E125" s="71" t="str">
        <f t="shared" si="3"/>
        <v/>
      </c>
      <c r="F125" s="272"/>
      <c r="G125" s="272"/>
      <c r="H125" s="272"/>
      <c r="I125" s="73"/>
      <c r="J125" s="74"/>
      <c r="K125" s="75"/>
      <c r="L125" s="76"/>
    </row>
    <row r="126" spans="1:12" ht="18" customHeight="1">
      <c r="A126" s="9">
        <v>93</v>
      </c>
      <c r="B126" s="70"/>
      <c r="C126" s="71"/>
      <c r="D126" s="72" t="str">
        <f t="shared" si="3"/>
        <v/>
      </c>
      <c r="E126" s="71" t="str">
        <f t="shared" si="3"/>
        <v/>
      </c>
      <c r="F126" s="272"/>
      <c r="G126" s="272"/>
      <c r="H126" s="272"/>
      <c r="I126" s="73"/>
      <c r="J126" s="74"/>
      <c r="K126" s="75"/>
      <c r="L126" s="76"/>
    </row>
    <row r="127" spans="1:12" ht="18" customHeight="1">
      <c r="A127" s="9">
        <v>94</v>
      </c>
      <c r="B127" s="70"/>
      <c r="C127" s="71"/>
      <c r="D127" s="72" t="str">
        <f t="shared" si="3"/>
        <v/>
      </c>
      <c r="E127" s="71" t="str">
        <f t="shared" si="3"/>
        <v/>
      </c>
      <c r="F127" s="272"/>
      <c r="G127" s="272"/>
      <c r="H127" s="272"/>
      <c r="I127" s="73"/>
      <c r="J127" s="74"/>
      <c r="K127" s="75"/>
      <c r="L127" s="76"/>
    </row>
    <row r="128" spans="1:12" ht="18" customHeight="1">
      <c r="A128" s="9">
        <v>95</v>
      </c>
      <c r="B128" s="70"/>
      <c r="C128" s="71"/>
      <c r="D128" s="72" t="str">
        <f t="shared" si="3"/>
        <v/>
      </c>
      <c r="E128" s="71" t="str">
        <f t="shared" si="3"/>
        <v/>
      </c>
      <c r="F128" s="272"/>
      <c r="G128" s="272"/>
      <c r="H128" s="272"/>
      <c r="I128" s="73"/>
      <c r="J128" s="74"/>
      <c r="K128" s="75"/>
      <c r="L128" s="76"/>
    </row>
    <row r="129" spans="1:12" ht="18" customHeight="1">
      <c r="A129" s="9">
        <v>96</v>
      </c>
      <c r="B129" s="70"/>
      <c r="C129" s="71"/>
      <c r="D129" s="72" t="str">
        <f t="shared" si="3"/>
        <v/>
      </c>
      <c r="E129" s="71" t="str">
        <f t="shared" si="3"/>
        <v/>
      </c>
      <c r="F129" s="272"/>
      <c r="G129" s="272"/>
      <c r="H129" s="272"/>
      <c r="I129" s="73"/>
      <c r="J129" s="74"/>
      <c r="K129" s="75"/>
      <c r="L129" s="76"/>
    </row>
    <row r="130" spans="1:12" ht="18" customHeight="1">
      <c r="A130" s="9">
        <v>97</v>
      </c>
      <c r="B130" s="70"/>
      <c r="C130" s="71"/>
      <c r="D130" s="72" t="str">
        <f t="shared" si="3"/>
        <v/>
      </c>
      <c r="E130" s="71" t="str">
        <f t="shared" si="3"/>
        <v/>
      </c>
      <c r="F130" s="272"/>
      <c r="G130" s="272"/>
      <c r="H130" s="272"/>
      <c r="I130" s="73"/>
      <c r="J130" s="74"/>
      <c r="K130" s="75"/>
      <c r="L130" s="76"/>
    </row>
    <row r="131" spans="1:12" ht="18" customHeight="1">
      <c r="A131" s="9">
        <v>98</v>
      </c>
      <c r="B131" s="70"/>
      <c r="C131" s="71"/>
      <c r="D131" s="72" t="str">
        <f t="shared" si="3"/>
        <v/>
      </c>
      <c r="E131" s="71" t="str">
        <f t="shared" si="3"/>
        <v/>
      </c>
      <c r="F131" s="272"/>
      <c r="G131" s="272"/>
      <c r="H131" s="272"/>
      <c r="I131" s="73"/>
      <c r="J131" s="74"/>
      <c r="K131" s="75"/>
      <c r="L131" s="76"/>
    </row>
    <row r="132" spans="1:12" ht="18" customHeight="1">
      <c r="A132" s="9">
        <v>99</v>
      </c>
      <c r="B132" s="70"/>
      <c r="C132" s="71"/>
      <c r="D132" s="72" t="str">
        <f t="shared" si="3"/>
        <v/>
      </c>
      <c r="E132" s="71" t="str">
        <f t="shared" si="3"/>
        <v/>
      </c>
      <c r="F132" s="272"/>
      <c r="G132" s="272"/>
      <c r="H132" s="272"/>
      <c r="I132" s="73"/>
      <c r="J132" s="74"/>
      <c r="K132" s="75"/>
      <c r="L132" s="76"/>
    </row>
    <row r="133" spans="1:12" ht="18" customHeight="1">
      <c r="A133" s="9">
        <v>100</v>
      </c>
      <c r="B133" s="70"/>
      <c r="C133" s="71"/>
      <c r="D133" s="72" t="str">
        <f t="shared" si="3"/>
        <v/>
      </c>
      <c r="E133" s="71" t="str">
        <f t="shared" si="3"/>
        <v/>
      </c>
      <c r="F133" s="272"/>
      <c r="G133" s="272"/>
      <c r="H133" s="272"/>
      <c r="I133" s="73"/>
      <c r="J133" s="74"/>
      <c r="K133" s="75"/>
      <c r="L133" s="76"/>
    </row>
    <row r="134" spans="1:12" ht="18" customHeight="1">
      <c r="A134" s="9">
        <v>101</v>
      </c>
      <c r="B134" s="70"/>
      <c r="C134" s="71"/>
      <c r="D134" s="72" t="str">
        <f t="shared" si="3"/>
        <v/>
      </c>
      <c r="E134" s="71" t="str">
        <f t="shared" si="3"/>
        <v/>
      </c>
      <c r="F134" s="272"/>
      <c r="G134" s="272"/>
      <c r="H134" s="272"/>
      <c r="I134" s="73"/>
      <c r="J134" s="74"/>
      <c r="K134" s="75"/>
      <c r="L134" s="76"/>
    </row>
    <row r="135" spans="1:12" ht="18" customHeight="1">
      <c r="A135" s="9">
        <v>102</v>
      </c>
      <c r="B135" s="70"/>
      <c r="C135" s="71"/>
      <c r="D135" s="72" t="str">
        <f t="shared" si="3"/>
        <v/>
      </c>
      <c r="E135" s="71" t="str">
        <f t="shared" si="3"/>
        <v/>
      </c>
      <c r="F135" s="272"/>
      <c r="G135" s="272"/>
      <c r="H135" s="272"/>
      <c r="I135" s="73"/>
      <c r="J135" s="74"/>
      <c r="K135" s="75"/>
      <c r="L135" s="76"/>
    </row>
    <row r="136" spans="1:12" ht="18" customHeight="1">
      <c r="A136" s="9">
        <v>103</v>
      </c>
      <c r="B136" s="70"/>
      <c r="C136" s="71"/>
      <c r="D136" s="72" t="str">
        <f t="shared" si="3"/>
        <v/>
      </c>
      <c r="E136" s="71" t="str">
        <f t="shared" si="3"/>
        <v/>
      </c>
      <c r="F136" s="272"/>
      <c r="G136" s="272"/>
      <c r="H136" s="272"/>
      <c r="I136" s="73"/>
      <c r="J136" s="74"/>
      <c r="K136" s="75"/>
      <c r="L136" s="76"/>
    </row>
    <row r="137" spans="1:12" ht="18" customHeight="1">
      <c r="A137" s="9">
        <v>104</v>
      </c>
      <c r="B137" s="70"/>
      <c r="C137" s="71"/>
      <c r="D137" s="72" t="str">
        <f t="shared" si="3"/>
        <v/>
      </c>
      <c r="E137" s="71" t="str">
        <f t="shared" si="3"/>
        <v/>
      </c>
      <c r="F137" s="272"/>
      <c r="G137" s="272"/>
      <c r="H137" s="272"/>
      <c r="I137" s="73"/>
      <c r="J137" s="74"/>
      <c r="K137" s="75"/>
      <c r="L137" s="76"/>
    </row>
    <row r="138" spans="1:12" ht="18" customHeight="1">
      <c r="A138" s="9">
        <v>105</v>
      </c>
      <c r="B138" s="70"/>
      <c r="C138" s="71"/>
      <c r="D138" s="72" t="str">
        <f t="shared" si="3"/>
        <v/>
      </c>
      <c r="E138" s="71" t="str">
        <f t="shared" si="3"/>
        <v/>
      </c>
      <c r="F138" s="272"/>
      <c r="G138" s="272"/>
      <c r="H138" s="272"/>
      <c r="I138" s="73"/>
      <c r="J138" s="74"/>
      <c r="K138" s="75"/>
      <c r="L138" s="76"/>
    </row>
    <row r="139" spans="1:12" ht="18" customHeight="1">
      <c r="A139" s="9">
        <v>106</v>
      </c>
      <c r="B139" s="70"/>
      <c r="C139" s="71"/>
      <c r="D139" s="72" t="str">
        <f t="shared" si="3"/>
        <v/>
      </c>
      <c r="E139" s="71" t="str">
        <f t="shared" si="3"/>
        <v/>
      </c>
      <c r="F139" s="272"/>
      <c r="G139" s="272"/>
      <c r="H139" s="272"/>
      <c r="I139" s="73"/>
      <c r="J139" s="74"/>
      <c r="K139" s="75"/>
      <c r="L139" s="76"/>
    </row>
    <row r="140" spans="1:12" ht="18" customHeight="1">
      <c r="A140" s="9">
        <v>107</v>
      </c>
      <c r="B140" s="70"/>
      <c r="C140" s="71"/>
      <c r="D140" s="72" t="str">
        <f t="shared" si="3"/>
        <v/>
      </c>
      <c r="E140" s="71" t="str">
        <f t="shared" si="3"/>
        <v/>
      </c>
      <c r="F140" s="272"/>
      <c r="G140" s="272"/>
      <c r="H140" s="272"/>
      <c r="I140" s="73"/>
      <c r="J140" s="74"/>
      <c r="K140" s="75"/>
      <c r="L140" s="76"/>
    </row>
    <row r="141" spans="1:12" ht="18" customHeight="1">
      <c r="A141" s="9">
        <v>108</v>
      </c>
      <c r="B141" s="70"/>
      <c r="C141" s="71"/>
      <c r="D141" s="72" t="str">
        <f t="shared" si="3"/>
        <v/>
      </c>
      <c r="E141" s="71" t="str">
        <f t="shared" si="3"/>
        <v/>
      </c>
      <c r="F141" s="272"/>
      <c r="G141" s="272"/>
      <c r="H141" s="272"/>
      <c r="I141" s="73"/>
      <c r="J141" s="74"/>
      <c r="K141" s="75"/>
      <c r="L141" s="76"/>
    </row>
    <row r="142" spans="1:12" ht="18" customHeight="1">
      <c r="A142" s="9">
        <v>109</v>
      </c>
      <c r="B142" s="70"/>
      <c r="C142" s="71"/>
      <c r="D142" s="72" t="str">
        <f t="shared" si="3"/>
        <v/>
      </c>
      <c r="E142" s="71" t="str">
        <f t="shared" si="3"/>
        <v/>
      </c>
      <c r="F142" s="272"/>
      <c r="G142" s="272"/>
      <c r="H142" s="272"/>
      <c r="I142" s="73"/>
      <c r="J142" s="74"/>
      <c r="K142" s="75"/>
      <c r="L142" s="76"/>
    </row>
    <row r="143" spans="1:12" ht="18" customHeight="1">
      <c r="A143" s="9">
        <v>110</v>
      </c>
      <c r="B143" s="70"/>
      <c r="C143" s="71"/>
      <c r="D143" s="72" t="str">
        <f t="shared" si="3"/>
        <v/>
      </c>
      <c r="E143" s="71" t="str">
        <f t="shared" si="3"/>
        <v/>
      </c>
      <c r="F143" s="272"/>
      <c r="G143" s="272"/>
      <c r="H143" s="272"/>
      <c r="I143" s="73"/>
      <c r="J143" s="74"/>
      <c r="K143" s="75"/>
      <c r="L143" s="76"/>
    </row>
    <row r="144" spans="1:12" ht="18" customHeight="1">
      <c r="A144" s="9">
        <v>111</v>
      </c>
      <c r="B144" s="70"/>
      <c r="C144" s="71"/>
      <c r="D144" s="72" t="str">
        <f t="shared" si="3"/>
        <v/>
      </c>
      <c r="E144" s="71" t="str">
        <f t="shared" si="3"/>
        <v/>
      </c>
      <c r="F144" s="272"/>
      <c r="G144" s="272"/>
      <c r="H144" s="272"/>
      <c r="I144" s="73"/>
      <c r="J144" s="74"/>
      <c r="K144" s="75"/>
      <c r="L144" s="76"/>
    </row>
    <row r="145" spans="1:12" ht="18" customHeight="1">
      <c r="A145" s="9">
        <v>112</v>
      </c>
      <c r="B145" s="70"/>
      <c r="C145" s="71"/>
      <c r="D145" s="72" t="str">
        <f t="shared" si="3"/>
        <v/>
      </c>
      <c r="E145" s="71" t="str">
        <f t="shared" si="3"/>
        <v/>
      </c>
      <c r="F145" s="272"/>
      <c r="G145" s="272"/>
      <c r="H145" s="272"/>
      <c r="I145" s="73"/>
      <c r="J145" s="74"/>
      <c r="K145" s="75"/>
      <c r="L145" s="76"/>
    </row>
    <row r="146" spans="1:12" ht="18" customHeight="1">
      <c r="A146" s="9">
        <v>113</v>
      </c>
      <c r="B146" s="70"/>
      <c r="C146" s="71"/>
      <c r="D146" s="72" t="str">
        <f t="shared" si="3"/>
        <v/>
      </c>
      <c r="E146" s="71" t="str">
        <f t="shared" si="3"/>
        <v/>
      </c>
      <c r="F146" s="272"/>
      <c r="G146" s="272"/>
      <c r="H146" s="272"/>
      <c r="I146" s="73"/>
      <c r="J146" s="74"/>
      <c r="K146" s="75"/>
      <c r="L146" s="76"/>
    </row>
    <row r="147" spans="1:12" ht="18" customHeight="1">
      <c r="A147" s="9">
        <v>114</v>
      </c>
      <c r="B147" s="70"/>
      <c r="C147" s="71"/>
      <c r="D147" s="72" t="str">
        <f t="shared" si="3"/>
        <v/>
      </c>
      <c r="E147" s="71" t="str">
        <f t="shared" si="3"/>
        <v/>
      </c>
      <c r="F147" s="272"/>
      <c r="G147" s="272"/>
      <c r="H147" s="272"/>
      <c r="I147" s="73"/>
      <c r="J147" s="74"/>
      <c r="K147" s="75"/>
      <c r="L147" s="76"/>
    </row>
    <row r="148" spans="1:12" ht="18" customHeight="1">
      <c r="A148" s="9">
        <v>115</v>
      </c>
      <c r="B148" s="70"/>
      <c r="C148" s="71"/>
      <c r="D148" s="72" t="str">
        <f t="shared" si="3"/>
        <v/>
      </c>
      <c r="E148" s="71" t="str">
        <f t="shared" si="3"/>
        <v/>
      </c>
      <c r="F148" s="272"/>
      <c r="G148" s="272"/>
      <c r="H148" s="272"/>
      <c r="I148" s="73"/>
      <c r="J148" s="74"/>
      <c r="K148" s="75"/>
      <c r="L148" s="76"/>
    </row>
    <row r="149" spans="1:12" ht="18" customHeight="1">
      <c r="A149" s="9">
        <v>116</v>
      </c>
      <c r="B149" s="70"/>
      <c r="C149" s="71"/>
      <c r="D149" s="72" t="str">
        <f t="shared" si="3"/>
        <v/>
      </c>
      <c r="E149" s="71" t="str">
        <f t="shared" si="3"/>
        <v/>
      </c>
      <c r="F149" s="272"/>
      <c r="G149" s="272"/>
      <c r="H149" s="272"/>
      <c r="I149" s="73"/>
      <c r="J149" s="74"/>
      <c r="K149" s="75"/>
      <c r="L149" s="76"/>
    </row>
    <row r="150" spans="1:12" ht="18" customHeight="1">
      <c r="A150" s="9">
        <v>117</v>
      </c>
      <c r="B150" s="70"/>
      <c r="C150" s="71"/>
      <c r="D150" s="72" t="str">
        <f t="shared" si="3"/>
        <v/>
      </c>
      <c r="E150" s="71" t="str">
        <f t="shared" si="3"/>
        <v/>
      </c>
      <c r="F150" s="272"/>
      <c r="G150" s="272"/>
      <c r="H150" s="272"/>
      <c r="I150" s="73"/>
      <c r="J150" s="74"/>
      <c r="K150" s="75"/>
      <c r="L150" s="76"/>
    </row>
    <row r="151" spans="1:12" ht="18" customHeight="1">
      <c r="A151" s="9">
        <v>118</v>
      </c>
      <c r="B151" s="70"/>
      <c r="C151" s="71"/>
      <c r="D151" s="72" t="str">
        <f t="shared" si="3"/>
        <v/>
      </c>
      <c r="E151" s="71" t="str">
        <f t="shared" si="3"/>
        <v/>
      </c>
      <c r="F151" s="272"/>
      <c r="G151" s="272"/>
      <c r="H151" s="272"/>
      <c r="I151" s="73"/>
      <c r="J151" s="74"/>
      <c r="K151" s="75"/>
      <c r="L151" s="76"/>
    </row>
    <row r="152" spans="1:12" ht="18" customHeight="1">
      <c r="A152" s="9">
        <v>119</v>
      </c>
      <c r="B152" s="70"/>
      <c r="C152" s="71"/>
      <c r="D152" s="72" t="str">
        <f t="shared" si="3"/>
        <v/>
      </c>
      <c r="E152" s="71" t="str">
        <f t="shared" si="3"/>
        <v/>
      </c>
      <c r="F152" s="272"/>
      <c r="G152" s="272"/>
      <c r="H152" s="272"/>
      <c r="I152" s="73"/>
      <c r="J152" s="74"/>
      <c r="K152" s="75"/>
      <c r="L152" s="76"/>
    </row>
    <row r="153" spans="1:12" ht="18" customHeight="1">
      <c r="A153" s="9">
        <v>120</v>
      </c>
      <c r="B153" s="70"/>
      <c r="C153" s="71"/>
      <c r="D153" s="72" t="str">
        <f t="shared" si="3"/>
        <v/>
      </c>
      <c r="E153" s="71" t="str">
        <f t="shared" si="3"/>
        <v/>
      </c>
      <c r="F153" s="272"/>
      <c r="G153" s="272"/>
      <c r="H153" s="272"/>
      <c r="I153" s="73"/>
      <c r="J153" s="74"/>
      <c r="K153" s="75"/>
      <c r="L153" s="76"/>
    </row>
    <row r="154" spans="1:12" ht="18" customHeight="1">
      <c r="A154" s="9">
        <v>121</v>
      </c>
      <c r="B154" s="70"/>
      <c r="C154" s="71"/>
      <c r="D154" s="72" t="str">
        <f t="shared" si="3"/>
        <v/>
      </c>
      <c r="E154" s="71" t="str">
        <f t="shared" si="3"/>
        <v/>
      </c>
      <c r="F154" s="272"/>
      <c r="G154" s="272"/>
      <c r="H154" s="272"/>
      <c r="I154" s="73"/>
      <c r="J154" s="74"/>
      <c r="K154" s="75"/>
      <c r="L154" s="76"/>
    </row>
    <row r="155" spans="1:12" ht="18" customHeight="1">
      <c r="A155" s="9">
        <v>122</v>
      </c>
      <c r="B155" s="70"/>
      <c r="C155" s="71"/>
      <c r="D155" s="72" t="str">
        <f t="shared" si="3"/>
        <v/>
      </c>
      <c r="E155" s="71" t="str">
        <f t="shared" si="3"/>
        <v/>
      </c>
      <c r="F155" s="272"/>
      <c r="G155" s="272"/>
      <c r="H155" s="272"/>
      <c r="I155" s="73"/>
      <c r="J155" s="74"/>
      <c r="K155" s="75"/>
      <c r="L155" s="76"/>
    </row>
    <row r="156" spans="1:12" ht="18" customHeight="1">
      <c r="A156" s="9">
        <v>123</v>
      </c>
      <c r="B156" s="70"/>
      <c r="C156" s="71"/>
      <c r="D156" s="72" t="str">
        <f t="shared" si="3"/>
        <v/>
      </c>
      <c r="E156" s="71" t="str">
        <f t="shared" si="3"/>
        <v/>
      </c>
      <c r="F156" s="272"/>
      <c r="G156" s="272"/>
      <c r="H156" s="272"/>
      <c r="I156" s="73"/>
      <c r="J156" s="74"/>
      <c r="K156" s="75"/>
      <c r="L156" s="76"/>
    </row>
    <row r="157" spans="1:12" ht="18" customHeight="1">
      <c r="A157" s="9">
        <v>124</v>
      </c>
      <c r="B157" s="70"/>
      <c r="C157" s="71"/>
      <c r="D157" s="72" t="str">
        <f t="shared" si="3"/>
        <v/>
      </c>
      <c r="E157" s="71" t="str">
        <f t="shared" si="3"/>
        <v/>
      </c>
      <c r="F157" s="272"/>
      <c r="G157" s="272"/>
      <c r="H157" s="272"/>
      <c r="I157" s="73"/>
      <c r="J157" s="74"/>
      <c r="K157" s="75"/>
      <c r="L157" s="76"/>
    </row>
    <row r="158" spans="1:12" ht="18" customHeight="1">
      <c r="A158" s="9">
        <v>125</v>
      </c>
      <c r="B158" s="70"/>
      <c r="C158" s="71"/>
      <c r="D158" s="72" t="str">
        <f t="shared" si="3"/>
        <v/>
      </c>
      <c r="E158" s="71" t="str">
        <f t="shared" si="3"/>
        <v/>
      </c>
      <c r="F158" s="272"/>
      <c r="G158" s="272"/>
      <c r="H158" s="272"/>
      <c r="I158" s="73"/>
      <c r="J158" s="74"/>
      <c r="K158" s="75"/>
      <c r="L158" s="76"/>
    </row>
    <row r="159" spans="1:12" ht="18" customHeight="1">
      <c r="A159" s="9">
        <v>126</v>
      </c>
      <c r="B159" s="70"/>
      <c r="C159" s="71"/>
      <c r="D159" s="72" t="str">
        <f t="shared" si="3"/>
        <v/>
      </c>
      <c r="E159" s="71" t="str">
        <f t="shared" si="3"/>
        <v/>
      </c>
      <c r="F159" s="272"/>
      <c r="G159" s="272"/>
      <c r="H159" s="272"/>
      <c r="I159" s="73"/>
      <c r="J159" s="74"/>
      <c r="K159" s="75"/>
      <c r="L159" s="76"/>
    </row>
    <row r="160" spans="1:12" ht="18" customHeight="1">
      <c r="A160" s="9">
        <v>127</v>
      </c>
      <c r="B160" s="70"/>
      <c r="C160" s="71"/>
      <c r="D160" s="72" t="str">
        <f t="shared" si="3"/>
        <v/>
      </c>
      <c r="E160" s="71" t="str">
        <f t="shared" si="3"/>
        <v/>
      </c>
      <c r="F160" s="272"/>
      <c r="G160" s="272"/>
      <c r="H160" s="272"/>
      <c r="I160" s="73"/>
      <c r="J160" s="74"/>
      <c r="K160" s="75"/>
      <c r="L160" s="76"/>
    </row>
    <row r="161" spans="1:12" ht="18" customHeight="1">
      <c r="A161" s="9">
        <v>128</v>
      </c>
      <c r="B161" s="70"/>
      <c r="C161" s="71"/>
      <c r="D161" s="72" t="str">
        <f t="shared" si="3"/>
        <v/>
      </c>
      <c r="E161" s="71" t="str">
        <f t="shared" si="3"/>
        <v/>
      </c>
      <c r="F161" s="272"/>
      <c r="G161" s="272"/>
      <c r="H161" s="272"/>
      <c r="I161" s="73"/>
      <c r="J161" s="74"/>
      <c r="K161" s="75"/>
      <c r="L161" s="76"/>
    </row>
    <row r="162" spans="1:12" ht="18" customHeight="1">
      <c r="A162" s="9">
        <v>129</v>
      </c>
      <c r="B162" s="70"/>
      <c r="C162" s="71"/>
      <c r="D162" s="72" t="str">
        <f t="shared" ref="D162:E225" si="4">PHONETIC(B162)</f>
        <v/>
      </c>
      <c r="E162" s="71" t="str">
        <f t="shared" si="4"/>
        <v/>
      </c>
      <c r="F162" s="272"/>
      <c r="G162" s="272"/>
      <c r="H162" s="272"/>
      <c r="I162" s="73"/>
      <c r="J162" s="74"/>
      <c r="K162" s="75"/>
      <c r="L162" s="76"/>
    </row>
    <row r="163" spans="1:12" ht="18" customHeight="1">
      <c r="A163" s="9">
        <v>130</v>
      </c>
      <c r="B163" s="70"/>
      <c r="C163" s="71"/>
      <c r="D163" s="72" t="str">
        <f t="shared" si="4"/>
        <v/>
      </c>
      <c r="E163" s="71" t="str">
        <f t="shared" si="4"/>
        <v/>
      </c>
      <c r="F163" s="272"/>
      <c r="G163" s="272"/>
      <c r="H163" s="272"/>
      <c r="I163" s="73"/>
      <c r="J163" s="74"/>
      <c r="K163" s="75"/>
      <c r="L163" s="76"/>
    </row>
    <row r="164" spans="1:12" ht="18" customHeight="1">
      <c r="A164" s="9">
        <v>131</v>
      </c>
      <c r="B164" s="70"/>
      <c r="C164" s="71"/>
      <c r="D164" s="72" t="str">
        <f t="shared" si="4"/>
        <v/>
      </c>
      <c r="E164" s="71" t="str">
        <f t="shared" si="4"/>
        <v/>
      </c>
      <c r="F164" s="272"/>
      <c r="G164" s="272"/>
      <c r="H164" s="272"/>
      <c r="I164" s="73"/>
      <c r="J164" s="74"/>
      <c r="K164" s="75"/>
      <c r="L164" s="76"/>
    </row>
    <row r="165" spans="1:12" ht="18" customHeight="1">
      <c r="A165" s="9">
        <v>132</v>
      </c>
      <c r="B165" s="70"/>
      <c r="C165" s="71"/>
      <c r="D165" s="72" t="str">
        <f t="shared" si="4"/>
        <v/>
      </c>
      <c r="E165" s="71" t="str">
        <f t="shared" si="4"/>
        <v/>
      </c>
      <c r="F165" s="272"/>
      <c r="G165" s="272"/>
      <c r="H165" s="272"/>
      <c r="I165" s="73"/>
      <c r="J165" s="74"/>
      <c r="K165" s="75"/>
      <c r="L165" s="76"/>
    </row>
    <row r="166" spans="1:12" ht="18" customHeight="1">
      <c r="A166" s="9">
        <v>133</v>
      </c>
      <c r="B166" s="70"/>
      <c r="C166" s="71"/>
      <c r="D166" s="72" t="str">
        <f t="shared" si="4"/>
        <v/>
      </c>
      <c r="E166" s="71" t="str">
        <f t="shared" si="4"/>
        <v/>
      </c>
      <c r="F166" s="272"/>
      <c r="G166" s="272"/>
      <c r="H166" s="272"/>
      <c r="I166" s="73"/>
      <c r="J166" s="74"/>
      <c r="K166" s="75"/>
      <c r="L166" s="76"/>
    </row>
    <row r="167" spans="1:12" ht="18" customHeight="1">
      <c r="A167" s="9">
        <v>134</v>
      </c>
      <c r="B167" s="70"/>
      <c r="C167" s="71"/>
      <c r="D167" s="72" t="str">
        <f t="shared" si="4"/>
        <v/>
      </c>
      <c r="E167" s="71" t="str">
        <f t="shared" si="4"/>
        <v/>
      </c>
      <c r="F167" s="272"/>
      <c r="G167" s="272"/>
      <c r="H167" s="272"/>
      <c r="I167" s="73"/>
      <c r="J167" s="74"/>
      <c r="K167" s="75"/>
      <c r="L167" s="76"/>
    </row>
    <row r="168" spans="1:12" ht="18" customHeight="1">
      <c r="A168" s="9">
        <v>135</v>
      </c>
      <c r="B168" s="70"/>
      <c r="C168" s="71"/>
      <c r="D168" s="72" t="str">
        <f t="shared" si="4"/>
        <v/>
      </c>
      <c r="E168" s="71" t="str">
        <f t="shared" si="4"/>
        <v/>
      </c>
      <c r="F168" s="272"/>
      <c r="G168" s="272"/>
      <c r="H168" s="272"/>
      <c r="I168" s="73"/>
      <c r="J168" s="74"/>
      <c r="K168" s="75"/>
      <c r="L168" s="76"/>
    </row>
    <row r="169" spans="1:12" ht="18" customHeight="1">
      <c r="A169" s="9">
        <v>136</v>
      </c>
      <c r="B169" s="70"/>
      <c r="C169" s="71"/>
      <c r="D169" s="72" t="str">
        <f t="shared" si="4"/>
        <v/>
      </c>
      <c r="E169" s="71" t="str">
        <f t="shared" si="4"/>
        <v/>
      </c>
      <c r="F169" s="272"/>
      <c r="G169" s="272"/>
      <c r="H169" s="272"/>
      <c r="I169" s="73"/>
      <c r="J169" s="74"/>
      <c r="K169" s="75"/>
      <c r="L169" s="76"/>
    </row>
    <row r="170" spans="1:12" ht="18" customHeight="1">
      <c r="A170" s="9">
        <v>137</v>
      </c>
      <c r="B170" s="70"/>
      <c r="C170" s="71"/>
      <c r="D170" s="72" t="str">
        <f t="shared" si="4"/>
        <v/>
      </c>
      <c r="E170" s="71" t="str">
        <f t="shared" si="4"/>
        <v/>
      </c>
      <c r="F170" s="272"/>
      <c r="G170" s="272"/>
      <c r="H170" s="272"/>
      <c r="I170" s="73"/>
      <c r="J170" s="74"/>
      <c r="K170" s="75"/>
      <c r="L170" s="76"/>
    </row>
    <row r="171" spans="1:12" ht="18" customHeight="1">
      <c r="A171" s="9">
        <v>138</v>
      </c>
      <c r="B171" s="70"/>
      <c r="C171" s="71"/>
      <c r="D171" s="72" t="str">
        <f t="shared" si="4"/>
        <v/>
      </c>
      <c r="E171" s="71" t="str">
        <f t="shared" si="4"/>
        <v/>
      </c>
      <c r="F171" s="272"/>
      <c r="G171" s="272"/>
      <c r="H171" s="272"/>
      <c r="I171" s="73"/>
      <c r="J171" s="74"/>
      <c r="K171" s="75"/>
      <c r="L171" s="76"/>
    </row>
    <row r="172" spans="1:12" ht="18" customHeight="1">
      <c r="A172" s="9">
        <v>139</v>
      </c>
      <c r="B172" s="70"/>
      <c r="C172" s="71"/>
      <c r="D172" s="72" t="str">
        <f t="shared" si="4"/>
        <v/>
      </c>
      <c r="E172" s="71" t="str">
        <f t="shared" si="4"/>
        <v/>
      </c>
      <c r="F172" s="272"/>
      <c r="G172" s="272"/>
      <c r="H172" s="272"/>
      <c r="I172" s="73"/>
      <c r="J172" s="74"/>
      <c r="K172" s="75"/>
      <c r="L172" s="76"/>
    </row>
    <row r="173" spans="1:12" ht="18" customHeight="1">
      <c r="A173" s="9">
        <v>140</v>
      </c>
      <c r="B173" s="70"/>
      <c r="C173" s="71"/>
      <c r="D173" s="72" t="str">
        <f t="shared" si="4"/>
        <v/>
      </c>
      <c r="E173" s="71" t="str">
        <f t="shared" si="4"/>
        <v/>
      </c>
      <c r="F173" s="272"/>
      <c r="G173" s="272"/>
      <c r="H173" s="272"/>
      <c r="I173" s="73"/>
      <c r="J173" s="74"/>
      <c r="K173" s="75"/>
      <c r="L173" s="76"/>
    </row>
    <row r="174" spans="1:12" ht="18" customHeight="1">
      <c r="A174" s="9">
        <v>141</v>
      </c>
      <c r="B174" s="70"/>
      <c r="C174" s="71"/>
      <c r="D174" s="72" t="str">
        <f t="shared" si="4"/>
        <v/>
      </c>
      <c r="E174" s="71" t="str">
        <f t="shared" si="4"/>
        <v/>
      </c>
      <c r="F174" s="272"/>
      <c r="G174" s="272"/>
      <c r="H174" s="272"/>
      <c r="I174" s="73"/>
      <c r="J174" s="74"/>
      <c r="K174" s="75"/>
      <c r="L174" s="76"/>
    </row>
    <row r="175" spans="1:12" ht="18" customHeight="1">
      <c r="A175" s="9">
        <v>142</v>
      </c>
      <c r="B175" s="70"/>
      <c r="C175" s="71"/>
      <c r="D175" s="72" t="str">
        <f t="shared" si="4"/>
        <v/>
      </c>
      <c r="E175" s="71" t="str">
        <f t="shared" si="4"/>
        <v/>
      </c>
      <c r="F175" s="272"/>
      <c r="G175" s="272"/>
      <c r="H175" s="272"/>
      <c r="I175" s="73"/>
      <c r="J175" s="74"/>
      <c r="K175" s="75"/>
      <c r="L175" s="76"/>
    </row>
    <row r="176" spans="1:12" ht="18" customHeight="1">
      <c r="A176" s="9">
        <v>143</v>
      </c>
      <c r="B176" s="70"/>
      <c r="C176" s="71"/>
      <c r="D176" s="72" t="str">
        <f t="shared" si="4"/>
        <v/>
      </c>
      <c r="E176" s="71" t="str">
        <f t="shared" si="4"/>
        <v/>
      </c>
      <c r="F176" s="272"/>
      <c r="G176" s="272"/>
      <c r="H176" s="272"/>
      <c r="I176" s="73"/>
      <c r="J176" s="74"/>
      <c r="K176" s="75"/>
      <c r="L176" s="76"/>
    </row>
    <row r="177" spans="1:12" ht="18" customHeight="1">
      <c r="A177" s="9">
        <v>144</v>
      </c>
      <c r="B177" s="70"/>
      <c r="C177" s="71"/>
      <c r="D177" s="72" t="str">
        <f t="shared" si="4"/>
        <v/>
      </c>
      <c r="E177" s="71" t="str">
        <f t="shared" si="4"/>
        <v/>
      </c>
      <c r="F177" s="272"/>
      <c r="G177" s="272"/>
      <c r="H177" s="272"/>
      <c r="I177" s="73"/>
      <c r="J177" s="74"/>
      <c r="K177" s="75"/>
      <c r="L177" s="76"/>
    </row>
    <row r="178" spans="1:12" ht="18" customHeight="1">
      <c r="A178" s="9">
        <v>145</v>
      </c>
      <c r="B178" s="70"/>
      <c r="C178" s="71"/>
      <c r="D178" s="72" t="str">
        <f t="shared" si="4"/>
        <v/>
      </c>
      <c r="E178" s="71" t="str">
        <f t="shared" si="4"/>
        <v/>
      </c>
      <c r="F178" s="272"/>
      <c r="G178" s="272"/>
      <c r="H178" s="272"/>
      <c r="I178" s="73"/>
      <c r="J178" s="74"/>
      <c r="K178" s="75"/>
      <c r="L178" s="76"/>
    </row>
    <row r="179" spans="1:12" ht="18" customHeight="1">
      <c r="A179" s="9">
        <v>146</v>
      </c>
      <c r="B179" s="70"/>
      <c r="C179" s="71"/>
      <c r="D179" s="72" t="str">
        <f t="shared" si="4"/>
        <v/>
      </c>
      <c r="E179" s="71" t="str">
        <f t="shared" si="4"/>
        <v/>
      </c>
      <c r="F179" s="272"/>
      <c r="G179" s="272"/>
      <c r="H179" s="272"/>
      <c r="I179" s="73"/>
      <c r="J179" s="74"/>
      <c r="K179" s="75"/>
      <c r="L179" s="76"/>
    </row>
    <row r="180" spans="1:12" ht="18" customHeight="1">
      <c r="A180" s="9">
        <v>147</v>
      </c>
      <c r="B180" s="70"/>
      <c r="C180" s="71"/>
      <c r="D180" s="72" t="str">
        <f t="shared" si="4"/>
        <v/>
      </c>
      <c r="E180" s="71" t="str">
        <f t="shared" si="4"/>
        <v/>
      </c>
      <c r="F180" s="272"/>
      <c r="G180" s="272"/>
      <c r="H180" s="272"/>
      <c r="I180" s="73"/>
      <c r="J180" s="74"/>
      <c r="K180" s="75"/>
      <c r="L180" s="76"/>
    </row>
    <row r="181" spans="1:12" ht="18" customHeight="1">
      <c r="A181" s="9">
        <v>148</v>
      </c>
      <c r="B181" s="70"/>
      <c r="C181" s="71"/>
      <c r="D181" s="72" t="str">
        <f t="shared" si="4"/>
        <v/>
      </c>
      <c r="E181" s="71" t="str">
        <f t="shared" si="4"/>
        <v/>
      </c>
      <c r="F181" s="272"/>
      <c r="G181" s="272"/>
      <c r="H181" s="272"/>
      <c r="I181" s="73"/>
      <c r="J181" s="74"/>
      <c r="K181" s="75"/>
      <c r="L181" s="76"/>
    </row>
    <row r="182" spans="1:12" ht="18" customHeight="1">
      <c r="A182" s="9">
        <v>149</v>
      </c>
      <c r="B182" s="70"/>
      <c r="C182" s="71"/>
      <c r="D182" s="72" t="str">
        <f t="shared" si="4"/>
        <v/>
      </c>
      <c r="E182" s="71" t="str">
        <f t="shared" si="4"/>
        <v/>
      </c>
      <c r="F182" s="272"/>
      <c r="G182" s="272"/>
      <c r="H182" s="272"/>
      <c r="I182" s="73"/>
      <c r="J182" s="74"/>
      <c r="K182" s="75"/>
      <c r="L182" s="76"/>
    </row>
    <row r="183" spans="1:12" ht="18" customHeight="1">
      <c r="A183" s="9">
        <v>150</v>
      </c>
      <c r="B183" s="70"/>
      <c r="C183" s="71"/>
      <c r="D183" s="72" t="str">
        <f t="shared" si="4"/>
        <v/>
      </c>
      <c r="E183" s="71" t="str">
        <f t="shared" si="4"/>
        <v/>
      </c>
      <c r="F183" s="272"/>
      <c r="G183" s="272"/>
      <c r="H183" s="272"/>
      <c r="I183" s="73"/>
      <c r="J183" s="74"/>
      <c r="K183" s="75"/>
      <c r="L183" s="76"/>
    </row>
    <row r="184" spans="1:12" ht="18" customHeight="1">
      <c r="A184" s="9">
        <v>151</v>
      </c>
      <c r="B184" s="70"/>
      <c r="C184" s="71"/>
      <c r="D184" s="72" t="str">
        <f t="shared" si="4"/>
        <v/>
      </c>
      <c r="E184" s="71" t="str">
        <f t="shared" si="4"/>
        <v/>
      </c>
      <c r="F184" s="272"/>
      <c r="G184" s="272"/>
      <c r="H184" s="272"/>
      <c r="I184" s="73"/>
      <c r="J184" s="74"/>
      <c r="K184" s="75"/>
      <c r="L184" s="76"/>
    </row>
    <row r="185" spans="1:12" ht="18" customHeight="1">
      <c r="A185" s="9">
        <v>152</v>
      </c>
      <c r="B185" s="70"/>
      <c r="C185" s="71"/>
      <c r="D185" s="72" t="str">
        <f t="shared" si="4"/>
        <v/>
      </c>
      <c r="E185" s="71" t="str">
        <f t="shared" si="4"/>
        <v/>
      </c>
      <c r="F185" s="272"/>
      <c r="G185" s="272"/>
      <c r="H185" s="272"/>
      <c r="I185" s="73"/>
      <c r="J185" s="74"/>
      <c r="K185" s="75"/>
      <c r="L185" s="76"/>
    </row>
    <row r="186" spans="1:12" ht="18" customHeight="1">
      <c r="A186" s="9">
        <v>153</v>
      </c>
      <c r="B186" s="70"/>
      <c r="C186" s="71"/>
      <c r="D186" s="72" t="str">
        <f t="shared" si="4"/>
        <v/>
      </c>
      <c r="E186" s="71" t="str">
        <f t="shared" si="4"/>
        <v/>
      </c>
      <c r="F186" s="272"/>
      <c r="G186" s="272"/>
      <c r="H186" s="272"/>
      <c r="I186" s="73"/>
      <c r="J186" s="74"/>
      <c r="K186" s="75"/>
      <c r="L186" s="76"/>
    </row>
    <row r="187" spans="1:12" ht="18" customHeight="1">
      <c r="A187" s="9">
        <v>154</v>
      </c>
      <c r="B187" s="70"/>
      <c r="C187" s="71"/>
      <c r="D187" s="72" t="str">
        <f t="shared" si="4"/>
        <v/>
      </c>
      <c r="E187" s="71" t="str">
        <f t="shared" si="4"/>
        <v/>
      </c>
      <c r="F187" s="272"/>
      <c r="G187" s="272"/>
      <c r="H187" s="272"/>
      <c r="I187" s="73"/>
      <c r="J187" s="74"/>
      <c r="K187" s="75"/>
      <c r="L187" s="76"/>
    </row>
    <row r="188" spans="1:12" ht="18" customHeight="1">
      <c r="A188" s="9">
        <v>155</v>
      </c>
      <c r="B188" s="70"/>
      <c r="C188" s="71"/>
      <c r="D188" s="72" t="str">
        <f t="shared" si="4"/>
        <v/>
      </c>
      <c r="E188" s="71" t="str">
        <f t="shared" si="4"/>
        <v/>
      </c>
      <c r="F188" s="272"/>
      <c r="G188" s="272"/>
      <c r="H188" s="272"/>
      <c r="I188" s="73"/>
      <c r="J188" s="74"/>
      <c r="K188" s="75"/>
      <c r="L188" s="76"/>
    </row>
    <row r="189" spans="1:12" ht="18" customHeight="1">
      <c r="A189" s="9">
        <v>156</v>
      </c>
      <c r="B189" s="70"/>
      <c r="C189" s="71"/>
      <c r="D189" s="72" t="str">
        <f t="shared" si="4"/>
        <v/>
      </c>
      <c r="E189" s="71" t="str">
        <f t="shared" si="4"/>
        <v/>
      </c>
      <c r="F189" s="272"/>
      <c r="G189" s="272"/>
      <c r="H189" s="272"/>
      <c r="I189" s="73"/>
      <c r="J189" s="74"/>
      <c r="K189" s="75"/>
      <c r="L189" s="76"/>
    </row>
    <row r="190" spans="1:12" ht="18" customHeight="1">
      <c r="A190" s="9">
        <v>157</v>
      </c>
      <c r="B190" s="70"/>
      <c r="C190" s="71"/>
      <c r="D190" s="72" t="str">
        <f t="shared" si="4"/>
        <v/>
      </c>
      <c r="E190" s="71" t="str">
        <f t="shared" si="4"/>
        <v/>
      </c>
      <c r="F190" s="272"/>
      <c r="G190" s="272"/>
      <c r="H190" s="272"/>
      <c r="I190" s="73"/>
      <c r="J190" s="74"/>
      <c r="K190" s="75"/>
      <c r="L190" s="76"/>
    </row>
    <row r="191" spans="1:12" ht="18" customHeight="1">
      <c r="A191" s="9">
        <v>158</v>
      </c>
      <c r="B191" s="70"/>
      <c r="C191" s="71"/>
      <c r="D191" s="72" t="str">
        <f t="shared" si="4"/>
        <v/>
      </c>
      <c r="E191" s="71" t="str">
        <f t="shared" si="4"/>
        <v/>
      </c>
      <c r="F191" s="272"/>
      <c r="G191" s="272"/>
      <c r="H191" s="272"/>
      <c r="I191" s="73"/>
      <c r="J191" s="74"/>
      <c r="K191" s="75"/>
      <c r="L191" s="76"/>
    </row>
    <row r="192" spans="1:12" ht="18" customHeight="1">
      <c r="A192" s="9">
        <v>159</v>
      </c>
      <c r="B192" s="70"/>
      <c r="C192" s="71"/>
      <c r="D192" s="72" t="str">
        <f t="shared" si="4"/>
        <v/>
      </c>
      <c r="E192" s="71" t="str">
        <f t="shared" si="4"/>
        <v/>
      </c>
      <c r="F192" s="272"/>
      <c r="G192" s="272"/>
      <c r="H192" s="272"/>
      <c r="I192" s="73"/>
      <c r="J192" s="74"/>
      <c r="K192" s="75"/>
      <c r="L192" s="76"/>
    </row>
    <row r="193" spans="1:12" ht="18" customHeight="1">
      <c r="A193" s="9">
        <v>160</v>
      </c>
      <c r="B193" s="70"/>
      <c r="C193" s="71"/>
      <c r="D193" s="72" t="str">
        <f t="shared" si="4"/>
        <v/>
      </c>
      <c r="E193" s="71" t="str">
        <f t="shared" si="4"/>
        <v/>
      </c>
      <c r="F193" s="272"/>
      <c r="G193" s="272"/>
      <c r="H193" s="272"/>
      <c r="I193" s="73"/>
      <c r="J193" s="74"/>
      <c r="K193" s="75"/>
      <c r="L193" s="76"/>
    </row>
    <row r="194" spans="1:12" ht="18" customHeight="1">
      <c r="A194" s="9">
        <v>161</v>
      </c>
      <c r="B194" s="70"/>
      <c r="C194" s="71"/>
      <c r="D194" s="72" t="str">
        <f t="shared" si="4"/>
        <v/>
      </c>
      <c r="E194" s="71" t="str">
        <f t="shared" si="4"/>
        <v/>
      </c>
      <c r="F194" s="272"/>
      <c r="G194" s="272"/>
      <c r="H194" s="272"/>
      <c r="I194" s="73"/>
      <c r="J194" s="74"/>
      <c r="K194" s="75"/>
      <c r="L194" s="76"/>
    </row>
    <row r="195" spans="1:12" ht="18" customHeight="1">
      <c r="A195" s="9">
        <v>162</v>
      </c>
      <c r="B195" s="70"/>
      <c r="C195" s="71"/>
      <c r="D195" s="72" t="str">
        <f t="shared" si="4"/>
        <v/>
      </c>
      <c r="E195" s="71" t="str">
        <f t="shared" si="4"/>
        <v/>
      </c>
      <c r="F195" s="272"/>
      <c r="G195" s="272"/>
      <c r="H195" s="272"/>
      <c r="I195" s="73"/>
      <c r="J195" s="74"/>
      <c r="K195" s="75"/>
      <c r="L195" s="76"/>
    </row>
    <row r="196" spans="1:12" ht="18" customHeight="1">
      <c r="A196" s="9">
        <v>163</v>
      </c>
      <c r="B196" s="70"/>
      <c r="C196" s="71"/>
      <c r="D196" s="72" t="str">
        <f t="shared" si="4"/>
        <v/>
      </c>
      <c r="E196" s="71" t="str">
        <f t="shared" si="4"/>
        <v/>
      </c>
      <c r="F196" s="272"/>
      <c r="G196" s="272"/>
      <c r="H196" s="272"/>
      <c r="I196" s="73"/>
      <c r="J196" s="74"/>
      <c r="K196" s="75"/>
      <c r="L196" s="76"/>
    </row>
    <row r="197" spans="1:12" ht="18" customHeight="1">
      <c r="A197" s="9">
        <v>164</v>
      </c>
      <c r="B197" s="70"/>
      <c r="C197" s="71"/>
      <c r="D197" s="72" t="str">
        <f t="shared" si="4"/>
        <v/>
      </c>
      <c r="E197" s="71" t="str">
        <f t="shared" si="4"/>
        <v/>
      </c>
      <c r="F197" s="272"/>
      <c r="G197" s="272"/>
      <c r="H197" s="272"/>
      <c r="I197" s="73"/>
      <c r="J197" s="74"/>
      <c r="K197" s="75"/>
      <c r="L197" s="76"/>
    </row>
    <row r="198" spans="1:12" ht="18" customHeight="1">
      <c r="A198" s="9">
        <v>165</v>
      </c>
      <c r="B198" s="70"/>
      <c r="C198" s="71"/>
      <c r="D198" s="72" t="str">
        <f t="shared" si="4"/>
        <v/>
      </c>
      <c r="E198" s="71" t="str">
        <f t="shared" si="4"/>
        <v/>
      </c>
      <c r="F198" s="272"/>
      <c r="G198" s="272"/>
      <c r="H198" s="272"/>
      <c r="I198" s="73"/>
      <c r="J198" s="74"/>
      <c r="K198" s="75"/>
      <c r="L198" s="76"/>
    </row>
    <row r="199" spans="1:12" ht="18" customHeight="1">
      <c r="A199" s="9">
        <v>166</v>
      </c>
      <c r="B199" s="70"/>
      <c r="C199" s="71"/>
      <c r="D199" s="72" t="str">
        <f t="shared" si="4"/>
        <v/>
      </c>
      <c r="E199" s="71" t="str">
        <f t="shared" si="4"/>
        <v/>
      </c>
      <c r="F199" s="272"/>
      <c r="G199" s="272"/>
      <c r="H199" s="272"/>
      <c r="I199" s="73"/>
      <c r="J199" s="74"/>
      <c r="K199" s="75"/>
      <c r="L199" s="76"/>
    </row>
    <row r="200" spans="1:12" ht="18" customHeight="1">
      <c r="A200" s="9">
        <v>167</v>
      </c>
      <c r="B200" s="70"/>
      <c r="C200" s="71"/>
      <c r="D200" s="72" t="str">
        <f t="shared" si="4"/>
        <v/>
      </c>
      <c r="E200" s="71" t="str">
        <f t="shared" si="4"/>
        <v/>
      </c>
      <c r="F200" s="272"/>
      <c r="G200" s="272"/>
      <c r="H200" s="272"/>
      <c r="I200" s="73"/>
      <c r="J200" s="74"/>
      <c r="K200" s="75"/>
      <c r="L200" s="76"/>
    </row>
    <row r="201" spans="1:12" ht="18" customHeight="1">
      <c r="A201" s="9">
        <v>168</v>
      </c>
      <c r="B201" s="70"/>
      <c r="C201" s="71"/>
      <c r="D201" s="72" t="str">
        <f t="shared" si="4"/>
        <v/>
      </c>
      <c r="E201" s="71" t="str">
        <f t="shared" si="4"/>
        <v/>
      </c>
      <c r="F201" s="272"/>
      <c r="G201" s="272"/>
      <c r="H201" s="272"/>
      <c r="I201" s="73"/>
      <c r="J201" s="74"/>
      <c r="K201" s="75"/>
      <c r="L201" s="76"/>
    </row>
    <row r="202" spans="1:12" ht="18" customHeight="1">
      <c r="A202" s="9">
        <v>169</v>
      </c>
      <c r="B202" s="70"/>
      <c r="C202" s="71"/>
      <c r="D202" s="72" t="str">
        <f t="shared" si="4"/>
        <v/>
      </c>
      <c r="E202" s="71" t="str">
        <f t="shared" si="4"/>
        <v/>
      </c>
      <c r="F202" s="272"/>
      <c r="G202" s="272"/>
      <c r="H202" s="272"/>
      <c r="I202" s="73"/>
      <c r="J202" s="74"/>
      <c r="K202" s="75"/>
      <c r="L202" s="76"/>
    </row>
    <row r="203" spans="1:12" ht="18" customHeight="1">
      <c r="A203" s="9">
        <v>170</v>
      </c>
      <c r="B203" s="70"/>
      <c r="C203" s="71"/>
      <c r="D203" s="72" t="str">
        <f t="shared" si="4"/>
        <v/>
      </c>
      <c r="E203" s="71" t="str">
        <f t="shared" si="4"/>
        <v/>
      </c>
      <c r="F203" s="272"/>
      <c r="G203" s="272"/>
      <c r="H203" s="272"/>
      <c r="I203" s="73"/>
      <c r="J203" s="74"/>
      <c r="K203" s="75"/>
      <c r="L203" s="76"/>
    </row>
    <row r="204" spans="1:12" ht="18" customHeight="1">
      <c r="A204" s="9">
        <v>171</v>
      </c>
      <c r="B204" s="70"/>
      <c r="C204" s="71"/>
      <c r="D204" s="72" t="str">
        <f t="shared" si="4"/>
        <v/>
      </c>
      <c r="E204" s="71" t="str">
        <f t="shared" si="4"/>
        <v/>
      </c>
      <c r="F204" s="272"/>
      <c r="G204" s="272"/>
      <c r="H204" s="272"/>
      <c r="I204" s="73"/>
      <c r="J204" s="74"/>
      <c r="K204" s="75"/>
      <c r="L204" s="76"/>
    </row>
    <row r="205" spans="1:12" ht="18" customHeight="1">
      <c r="A205" s="9">
        <v>172</v>
      </c>
      <c r="B205" s="70"/>
      <c r="C205" s="71"/>
      <c r="D205" s="72" t="str">
        <f t="shared" si="4"/>
        <v/>
      </c>
      <c r="E205" s="71" t="str">
        <f t="shared" si="4"/>
        <v/>
      </c>
      <c r="F205" s="272"/>
      <c r="G205" s="272"/>
      <c r="H205" s="272"/>
      <c r="I205" s="73"/>
      <c r="J205" s="74"/>
      <c r="K205" s="75"/>
      <c r="L205" s="76"/>
    </row>
    <row r="206" spans="1:12" ht="18" customHeight="1">
      <c r="A206" s="9">
        <v>173</v>
      </c>
      <c r="B206" s="70"/>
      <c r="C206" s="71"/>
      <c r="D206" s="72" t="str">
        <f t="shared" si="4"/>
        <v/>
      </c>
      <c r="E206" s="71" t="str">
        <f t="shared" si="4"/>
        <v/>
      </c>
      <c r="F206" s="272"/>
      <c r="G206" s="272"/>
      <c r="H206" s="272"/>
      <c r="I206" s="73"/>
      <c r="J206" s="74"/>
      <c r="K206" s="75"/>
      <c r="L206" s="76"/>
    </row>
    <row r="207" spans="1:12" ht="18" customHeight="1">
      <c r="A207" s="9">
        <v>174</v>
      </c>
      <c r="B207" s="70"/>
      <c r="C207" s="71"/>
      <c r="D207" s="72" t="str">
        <f t="shared" si="4"/>
        <v/>
      </c>
      <c r="E207" s="71" t="str">
        <f t="shared" si="4"/>
        <v/>
      </c>
      <c r="F207" s="272"/>
      <c r="G207" s="272"/>
      <c r="H207" s="272"/>
      <c r="I207" s="73"/>
      <c r="J207" s="74"/>
      <c r="K207" s="75"/>
      <c r="L207" s="76"/>
    </row>
    <row r="208" spans="1:12" ht="18" customHeight="1">
      <c r="A208" s="9">
        <v>175</v>
      </c>
      <c r="B208" s="70"/>
      <c r="C208" s="71"/>
      <c r="D208" s="72" t="str">
        <f t="shared" si="4"/>
        <v/>
      </c>
      <c r="E208" s="71" t="str">
        <f t="shared" si="4"/>
        <v/>
      </c>
      <c r="F208" s="272"/>
      <c r="G208" s="272"/>
      <c r="H208" s="272"/>
      <c r="I208" s="73"/>
      <c r="J208" s="74"/>
      <c r="K208" s="75"/>
      <c r="L208" s="76"/>
    </row>
    <row r="209" spans="1:12" ht="18" customHeight="1">
      <c r="A209" s="9">
        <v>176</v>
      </c>
      <c r="B209" s="70"/>
      <c r="C209" s="71"/>
      <c r="D209" s="72" t="str">
        <f t="shared" si="4"/>
        <v/>
      </c>
      <c r="E209" s="71" t="str">
        <f t="shared" si="4"/>
        <v/>
      </c>
      <c r="F209" s="272"/>
      <c r="G209" s="272"/>
      <c r="H209" s="272"/>
      <c r="I209" s="73"/>
      <c r="J209" s="74"/>
      <c r="K209" s="75"/>
      <c r="L209" s="76"/>
    </row>
    <row r="210" spans="1:12" ht="18" customHeight="1">
      <c r="A210" s="9">
        <v>177</v>
      </c>
      <c r="B210" s="70"/>
      <c r="C210" s="71"/>
      <c r="D210" s="72" t="str">
        <f t="shared" si="4"/>
        <v/>
      </c>
      <c r="E210" s="71" t="str">
        <f t="shared" si="4"/>
        <v/>
      </c>
      <c r="F210" s="272"/>
      <c r="G210" s="272"/>
      <c r="H210" s="272"/>
      <c r="I210" s="73"/>
      <c r="J210" s="74"/>
      <c r="K210" s="75"/>
      <c r="L210" s="76"/>
    </row>
    <row r="211" spans="1:12" ht="18" customHeight="1">
      <c r="A211" s="9">
        <v>178</v>
      </c>
      <c r="B211" s="70"/>
      <c r="C211" s="71"/>
      <c r="D211" s="72" t="str">
        <f t="shared" si="4"/>
        <v/>
      </c>
      <c r="E211" s="71" t="str">
        <f t="shared" si="4"/>
        <v/>
      </c>
      <c r="F211" s="272"/>
      <c r="G211" s="272"/>
      <c r="H211" s="272"/>
      <c r="I211" s="73"/>
      <c r="J211" s="74"/>
      <c r="K211" s="75"/>
      <c r="L211" s="76"/>
    </row>
    <row r="212" spans="1:12" ht="18" customHeight="1">
      <c r="A212" s="9">
        <v>179</v>
      </c>
      <c r="B212" s="70"/>
      <c r="C212" s="71"/>
      <c r="D212" s="72" t="str">
        <f t="shared" si="4"/>
        <v/>
      </c>
      <c r="E212" s="71" t="str">
        <f t="shared" si="4"/>
        <v/>
      </c>
      <c r="F212" s="272"/>
      <c r="G212" s="272"/>
      <c r="H212" s="272"/>
      <c r="I212" s="73"/>
      <c r="J212" s="74"/>
      <c r="K212" s="75"/>
      <c r="L212" s="76"/>
    </row>
    <row r="213" spans="1:12" ht="18" customHeight="1">
      <c r="A213" s="9">
        <v>180</v>
      </c>
      <c r="B213" s="70"/>
      <c r="C213" s="71"/>
      <c r="D213" s="72" t="str">
        <f t="shared" si="4"/>
        <v/>
      </c>
      <c r="E213" s="71" t="str">
        <f t="shared" si="4"/>
        <v/>
      </c>
      <c r="F213" s="272"/>
      <c r="G213" s="272"/>
      <c r="H213" s="272"/>
      <c r="I213" s="73"/>
      <c r="J213" s="74"/>
      <c r="K213" s="75"/>
      <c r="L213" s="76"/>
    </row>
    <row r="214" spans="1:12" ht="18" customHeight="1">
      <c r="A214" s="9">
        <v>181</v>
      </c>
      <c r="B214" s="70"/>
      <c r="C214" s="71"/>
      <c r="D214" s="72" t="str">
        <f t="shared" si="4"/>
        <v/>
      </c>
      <c r="E214" s="71" t="str">
        <f t="shared" si="4"/>
        <v/>
      </c>
      <c r="F214" s="272"/>
      <c r="G214" s="272"/>
      <c r="H214" s="272"/>
      <c r="I214" s="73"/>
      <c r="J214" s="74"/>
      <c r="K214" s="75"/>
      <c r="L214" s="76"/>
    </row>
    <row r="215" spans="1:12" ht="18" customHeight="1">
      <c r="A215" s="9">
        <v>182</v>
      </c>
      <c r="B215" s="70"/>
      <c r="C215" s="71"/>
      <c r="D215" s="72" t="str">
        <f t="shared" si="4"/>
        <v/>
      </c>
      <c r="E215" s="71" t="str">
        <f t="shared" si="4"/>
        <v/>
      </c>
      <c r="F215" s="272"/>
      <c r="G215" s="272"/>
      <c r="H215" s="272"/>
      <c r="I215" s="73"/>
      <c r="J215" s="74"/>
      <c r="K215" s="75"/>
      <c r="L215" s="76"/>
    </row>
    <row r="216" spans="1:12" ht="18" customHeight="1">
      <c r="A216" s="9">
        <v>183</v>
      </c>
      <c r="B216" s="70"/>
      <c r="C216" s="71"/>
      <c r="D216" s="72" t="str">
        <f t="shared" si="4"/>
        <v/>
      </c>
      <c r="E216" s="71" t="str">
        <f t="shared" si="4"/>
        <v/>
      </c>
      <c r="F216" s="272"/>
      <c r="G216" s="272"/>
      <c r="H216" s="272"/>
      <c r="I216" s="73"/>
      <c r="J216" s="74"/>
      <c r="K216" s="75"/>
      <c r="L216" s="76"/>
    </row>
    <row r="217" spans="1:12" ht="18" customHeight="1">
      <c r="A217" s="9">
        <v>184</v>
      </c>
      <c r="B217" s="70"/>
      <c r="C217" s="71"/>
      <c r="D217" s="72" t="str">
        <f t="shared" si="4"/>
        <v/>
      </c>
      <c r="E217" s="71" t="str">
        <f t="shared" si="4"/>
        <v/>
      </c>
      <c r="F217" s="272"/>
      <c r="G217" s="272"/>
      <c r="H217" s="272"/>
      <c r="I217" s="73"/>
      <c r="J217" s="74"/>
      <c r="K217" s="75"/>
      <c r="L217" s="76"/>
    </row>
    <row r="218" spans="1:12" ht="18" customHeight="1">
      <c r="A218" s="9">
        <v>185</v>
      </c>
      <c r="B218" s="70"/>
      <c r="C218" s="71"/>
      <c r="D218" s="72" t="str">
        <f t="shared" si="4"/>
        <v/>
      </c>
      <c r="E218" s="71" t="str">
        <f t="shared" si="4"/>
        <v/>
      </c>
      <c r="F218" s="272"/>
      <c r="G218" s="272"/>
      <c r="H218" s="272"/>
      <c r="I218" s="73"/>
      <c r="J218" s="74"/>
      <c r="K218" s="75"/>
      <c r="L218" s="76"/>
    </row>
    <row r="219" spans="1:12" ht="18" customHeight="1">
      <c r="A219" s="9">
        <v>186</v>
      </c>
      <c r="B219" s="70"/>
      <c r="C219" s="71"/>
      <c r="D219" s="72" t="str">
        <f t="shared" si="4"/>
        <v/>
      </c>
      <c r="E219" s="71" t="str">
        <f t="shared" si="4"/>
        <v/>
      </c>
      <c r="F219" s="272"/>
      <c r="G219" s="272"/>
      <c r="H219" s="272"/>
      <c r="I219" s="73"/>
      <c r="J219" s="74"/>
      <c r="K219" s="75"/>
      <c r="L219" s="76"/>
    </row>
    <row r="220" spans="1:12" ht="18" customHeight="1">
      <c r="A220" s="9">
        <v>187</v>
      </c>
      <c r="B220" s="70"/>
      <c r="C220" s="71"/>
      <c r="D220" s="72" t="str">
        <f t="shared" si="4"/>
        <v/>
      </c>
      <c r="E220" s="71" t="str">
        <f t="shared" si="4"/>
        <v/>
      </c>
      <c r="F220" s="272"/>
      <c r="G220" s="272"/>
      <c r="H220" s="272"/>
      <c r="I220" s="73"/>
      <c r="J220" s="74"/>
      <c r="K220" s="75"/>
      <c r="L220" s="76"/>
    </row>
    <row r="221" spans="1:12" ht="18" customHeight="1">
      <c r="A221" s="9">
        <v>188</v>
      </c>
      <c r="B221" s="70"/>
      <c r="C221" s="71"/>
      <c r="D221" s="72" t="str">
        <f t="shared" si="4"/>
        <v/>
      </c>
      <c r="E221" s="71" t="str">
        <f t="shared" si="4"/>
        <v/>
      </c>
      <c r="F221" s="272"/>
      <c r="G221" s="272"/>
      <c r="H221" s="272"/>
      <c r="I221" s="73"/>
      <c r="J221" s="74"/>
      <c r="K221" s="75"/>
      <c r="L221" s="76"/>
    </row>
    <row r="222" spans="1:12" ht="18" customHeight="1">
      <c r="A222" s="9">
        <v>189</v>
      </c>
      <c r="B222" s="70"/>
      <c r="C222" s="71"/>
      <c r="D222" s="72" t="str">
        <f t="shared" si="4"/>
        <v/>
      </c>
      <c r="E222" s="71" t="str">
        <f t="shared" si="4"/>
        <v/>
      </c>
      <c r="F222" s="272"/>
      <c r="G222" s="272"/>
      <c r="H222" s="272"/>
      <c r="I222" s="73"/>
      <c r="J222" s="74"/>
      <c r="K222" s="75"/>
      <c r="L222" s="76"/>
    </row>
    <row r="223" spans="1:12" ht="18" customHeight="1">
      <c r="A223" s="9">
        <v>190</v>
      </c>
      <c r="B223" s="70"/>
      <c r="C223" s="71"/>
      <c r="D223" s="72" t="str">
        <f t="shared" si="4"/>
        <v/>
      </c>
      <c r="E223" s="71" t="str">
        <f t="shared" si="4"/>
        <v/>
      </c>
      <c r="F223" s="272"/>
      <c r="G223" s="272"/>
      <c r="H223" s="272"/>
      <c r="I223" s="73"/>
      <c r="J223" s="74"/>
      <c r="K223" s="75"/>
      <c r="L223" s="76"/>
    </row>
    <row r="224" spans="1:12" ht="18" customHeight="1">
      <c r="A224" s="9">
        <v>191</v>
      </c>
      <c r="B224" s="70"/>
      <c r="C224" s="71"/>
      <c r="D224" s="72" t="str">
        <f t="shared" si="4"/>
        <v/>
      </c>
      <c r="E224" s="71" t="str">
        <f t="shared" si="4"/>
        <v/>
      </c>
      <c r="F224" s="272"/>
      <c r="G224" s="272"/>
      <c r="H224" s="272"/>
      <c r="I224" s="73"/>
      <c r="J224" s="74"/>
      <c r="K224" s="75"/>
      <c r="L224" s="76"/>
    </row>
    <row r="225" spans="1:12" ht="18" customHeight="1">
      <c r="A225" s="9">
        <v>192</v>
      </c>
      <c r="B225" s="70"/>
      <c r="C225" s="71"/>
      <c r="D225" s="72" t="str">
        <f t="shared" si="4"/>
        <v/>
      </c>
      <c r="E225" s="71" t="str">
        <f t="shared" si="4"/>
        <v/>
      </c>
      <c r="F225" s="272"/>
      <c r="G225" s="272"/>
      <c r="H225" s="272"/>
      <c r="I225" s="73"/>
      <c r="J225" s="74"/>
      <c r="K225" s="75"/>
      <c r="L225" s="76"/>
    </row>
    <row r="226" spans="1:12" ht="18" customHeight="1">
      <c r="A226" s="9">
        <v>193</v>
      </c>
      <c r="B226" s="70"/>
      <c r="C226" s="71"/>
      <c r="D226" s="72" t="str">
        <f t="shared" ref="D226:E233" si="5">PHONETIC(B226)</f>
        <v/>
      </c>
      <c r="E226" s="71" t="str">
        <f t="shared" si="5"/>
        <v/>
      </c>
      <c r="F226" s="272"/>
      <c r="G226" s="272"/>
      <c r="H226" s="272"/>
      <c r="I226" s="73"/>
      <c r="J226" s="74"/>
      <c r="K226" s="75"/>
      <c r="L226" s="76"/>
    </row>
    <row r="227" spans="1:12" ht="18" customHeight="1">
      <c r="A227" s="9">
        <v>194</v>
      </c>
      <c r="B227" s="70"/>
      <c r="C227" s="71"/>
      <c r="D227" s="72" t="str">
        <f t="shared" si="5"/>
        <v/>
      </c>
      <c r="E227" s="71" t="str">
        <f t="shared" si="5"/>
        <v/>
      </c>
      <c r="F227" s="272"/>
      <c r="G227" s="272"/>
      <c r="H227" s="272"/>
      <c r="I227" s="73"/>
      <c r="J227" s="74"/>
      <c r="K227" s="75"/>
      <c r="L227" s="76"/>
    </row>
    <row r="228" spans="1:12" ht="18" customHeight="1">
      <c r="A228" s="9">
        <v>195</v>
      </c>
      <c r="B228" s="70"/>
      <c r="C228" s="71"/>
      <c r="D228" s="72" t="str">
        <f t="shared" si="5"/>
        <v/>
      </c>
      <c r="E228" s="71" t="str">
        <f t="shared" si="5"/>
        <v/>
      </c>
      <c r="F228" s="272"/>
      <c r="G228" s="272"/>
      <c r="H228" s="272"/>
      <c r="I228" s="73"/>
      <c r="J228" s="74"/>
      <c r="K228" s="75"/>
      <c r="L228" s="76"/>
    </row>
    <row r="229" spans="1:12" ht="18" customHeight="1">
      <c r="A229" s="9">
        <v>196</v>
      </c>
      <c r="B229" s="70"/>
      <c r="C229" s="71"/>
      <c r="D229" s="72" t="str">
        <f t="shared" si="5"/>
        <v/>
      </c>
      <c r="E229" s="71" t="str">
        <f t="shared" si="5"/>
        <v/>
      </c>
      <c r="F229" s="272"/>
      <c r="G229" s="272"/>
      <c r="H229" s="272"/>
      <c r="I229" s="73"/>
      <c r="J229" s="74"/>
      <c r="K229" s="75"/>
      <c r="L229" s="76"/>
    </row>
    <row r="230" spans="1:12" ht="18" customHeight="1">
      <c r="A230" s="9">
        <v>197</v>
      </c>
      <c r="B230" s="70"/>
      <c r="C230" s="71"/>
      <c r="D230" s="72" t="str">
        <f t="shared" si="5"/>
        <v/>
      </c>
      <c r="E230" s="71" t="str">
        <f t="shared" si="5"/>
        <v/>
      </c>
      <c r="F230" s="272"/>
      <c r="G230" s="272"/>
      <c r="H230" s="272"/>
      <c r="I230" s="73"/>
      <c r="J230" s="74"/>
      <c r="K230" s="75"/>
      <c r="L230" s="76"/>
    </row>
    <row r="231" spans="1:12" ht="18" customHeight="1">
      <c r="A231" s="9">
        <v>198</v>
      </c>
      <c r="B231" s="70"/>
      <c r="C231" s="71"/>
      <c r="D231" s="72" t="str">
        <f t="shared" si="5"/>
        <v/>
      </c>
      <c r="E231" s="71" t="str">
        <f t="shared" si="5"/>
        <v/>
      </c>
      <c r="F231" s="272"/>
      <c r="G231" s="272"/>
      <c r="H231" s="272"/>
      <c r="I231" s="73"/>
      <c r="J231" s="74"/>
      <c r="K231" s="75"/>
      <c r="L231" s="76"/>
    </row>
    <row r="232" spans="1:12" ht="18" customHeight="1">
      <c r="A232" s="9">
        <v>199</v>
      </c>
      <c r="B232" s="70"/>
      <c r="C232" s="71"/>
      <c r="D232" s="72" t="str">
        <f t="shared" si="5"/>
        <v/>
      </c>
      <c r="E232" s="71" t="str">
        <f t="shared" si="5"/>
        <v/>
      </c>
      <c r="F232" s="272"/>
      <c r="G232" s="272"/>
      <c r="H232" s="272"/>
      <c r="I232" s="73"/>
      <c r="J232" s="74"/>
      <c r="K232" s="75"/>
      <c r="L232" s="76"/>
    </row>
    <row r="233" spans="1:12" ht="18" customHeight="1" thickBot="1">
      <c r="A233" s="9">
        <v>200</v>
      </c>
      <c r="B233" s="77"/>
      <c r="C233" s="78"/>
      <c r="D233" s="79" t="str">
        <f t="shared" si="5"/>
        <v/>
      </c>
      <c r="E233" s="78" t="str">
        <f t="shared" si="5"/>
        <v/>
      </c>
      <c r="F233" s="273"/>
      <c r="G233" s="273"/>
      <c r="H233" s="273"/>
      <c r="I233" s="80"/>
      <c r="J233" s="81"/>
      <c r="K233" s="82"/>
      <c r="L233" s="83"/>
    </row>
    <row r="234" spans="1:12" ht="18" customHeight="1">
      <c r="F234" s="108"/>
    </row>
    <row r="235" spans="1:12" ht="18" hidden="1" customHeight="1"/>
    <row r="236" spans="1:12" ht="18" hidden="1" customHeight="1"/>
  </sheetData>
  <sheetProtection algorithmName="SHA-512" hashValue="Jzbg7/x5P/wp8wL5ranbXoEyWhdUbMjmqxUGEtjL/o2I8dSkutm8ZoEtTwOt/bDafthfLvVGH596pWMv3BIjaA==" saltValue="S7HkTbfVxILcDeCbWAkvPA==" spinCount="100000" sheet="1" objects="1" scenarios="1"/>
  <mergeCells count="236">
    <mergeCell ref="A1:L1"/>
    <mergeCell ref="A2:L2"/>
    <mergeCell ref="B6:G6"/>
    <mergeCell ref="B7:G7"/>
    <mergeCell ref="A8:A9"/>
    <mergeCell ref="B8:G8"/>
    <mergeCell ref="B9:G9"/>
    <mergeCell ref="B13:G13"/>
    <mergeCell ref="A18:A21"/>
    <mergeCell ref="E18:F18"/>
    <mergeCell ref="E19:F19"/>
    <mergeCell ref="E20:F20"/>
    <mergeCell ref="B21:D21"/>
    <mergeCell ref="E21:F21"/>
    <mergeCell ref="B10:G10"/>
    <mergeCell ref="B11:G11"/>
    <mergeCell ref="B12:G12"/>
    <mergeCell ref="A14:J14"/>
    <mergeCell ref="B15:G15"/>
    <mergeCell ref="B16:G16"/>
    <mergeCell ref="K31:K32"/>
    <mergeCell ref="L31:L32"/>
    <mergeCell ref="F33:H33"/>
    <mergeCell ref="B22:D22"/>
    <mergeCell ref="E22:G22"/>
    <mergeCell ref="A23:G23"/>
    <mergeCell ref="A24:G24"/>
    <mergeCell ref="A25:G25"/>
    <mergeCell ref="A31:A32"/>
    <mergeCell ref="B31:B32"/>
    <mergeCell ref="C31:C32"/>
    <mergeCell ref="D31:D32"/>
    <mergeCell ref="E31:E32"/>
    <mergeCell ref="F34:H34"/>
    <mergeCell ref="F35:H35"/>
    <mergeCell ref="F36:H36"/>
    <mergeCell ref="F37:H37"/>
    <mergeCell ref="F38:H38"/>
    <mergeCell ref="F39:H39"/>
    <mergeCell ref="F31:H32"/>
    <mergeCell ref="I31:I32"/>
    <mergeCell ref="J31:J32"/>
    <mergeCell ref="F46:H46"/>
    <mergeCell ref="F47:H47"/>
    <mergeCell ref="F48:H48"/>
    <mergeCell ref="F49:H49"/>
    <mergeCell ref="F50:H50"/>
    <mergeCell ref="F51:H51"/>
    <mergeCell ref="F40:H40"/>
    <mergeCell ref="F41:H41"/>
    <mergeCell ref="F42:H42"/>
    <mergeCell ref="F43:H43"/>
    <mergeCell ref="F44:H44"/>
    <mergeCell ref="F45:H45"/>
    <mergeCell ref="F58:H58"/>
    <mergeCell ref="F59:H59"/>
    <mergeCell ref="F60:H60"/>
    <mergeCell ref="F61:H61"/>
    <mergeCell ref="F62:H62"/>
    <mergeCell ref="F63:H63"/>
    <mergeCell ref="F52:H52"/>
    <mergeCell ref="F53:H53"/>
    <mergeCell ref="F54:H54"/>
    <mergeCell ref="F55:H55"/>
    <mergeCell ref="F56:H56"/>
    <mergeCell ref="F57:H57"/>
    <mergeCell ref="F70:H70"/>
    <mergeCell ref="F71:H71"/>
    <mergeCell ref="F72:H72"/>
    <mergeCell ref="F73:H73"/>
    <mergeCell ref="F74:H74"/>
    <mergeCell ref="F75:H75"/>
    <mergeCell ref="F64:H64"/>
    <mergeCell ref="F65:H65"/>
    <mergeCell ref="F66:H66"/>
    <mergeCell ref="F67:H67"/>
    <mergeCell ref="F68:H68"/>
    <mergeCell ref="F69:H69"/>
    <mergeCell ref="F82:H82"/>
    <mergeCell ref="F83:H83"/>
    <mergeCell ref="F84:H84"/>
    <mergeCell ref="F85:H85"/>
    <mergeCell ref="F86:H86"/>
    <mergeCell ref="F87:H87"/>
    <mergeCell ref="F76:H76"/>
    <mergeCell ref="F77:H77"/>
    <mergeCell ref="F78:H78"/>
    <mergeCell ref="F79:H79"/>
    <mergeCell ref="F80:H80"/>
    <mergeCell ref="F81:H81"/>
    <mergeCell ref="F94:H94"/>
    <mergeCell ref="F95:H95"/>
    <mergeCell ref="F96:H96"/>
    <mergeCell ref="F97:H97"/>
    <mergeCell ref="F98:H98"/>
    <mergeCell ref="F99:H99"/>
    <mergeCell ref="F88:H88"/>
    <mergeCell ref="F89:H89"/>
    <mergeCell ref="F90:H90"/>
    <mergeCell ref="F91:H91"/>
    <mergeCell ref="F92:H92"/>
    <mergeCell ref="F93:H93"/>
    <mergeCell ref="F106:H106"/>
    <mergeCell ref="F107:H107"/>
    <mergeCell ref="F108:H108"/>
    <mergeCell ref="F109:H109"/>
    <mergeCell ref="F110:H110"/>
    <mergeCell ref="F111:H111"/>
    <mergeCell ref="F100:H100"/>
    <mergeCell ref="F101:H101"/>
    <mergeCell ref="F102:H102"/>
    <mergeCell ref="F103:H103"/>
    <mergeCell ref="F104:H104"/>
    <mergeCell ref="F105:H105"/>
    <mergeCell ref="F118:H118"/>
    <mergeCell ref="F119:H119"/>
    <mergeCell ref="F120:H120"/>
    <mergeCell ref="F121:H121"/>
    <mergeCell ref="F122:H122"/>
    <mergeCell ref="F123:H123"/>
    <mergeCell ref="F112:H112"/>
    <mergeCell ref="F113:H113"/>
    <mergeCell ref="F114:H114"/>
    <mergeCell ref="F115:H115"/>
    <mergeCell ref="F116:H116"/>
    <mergeCell ref="F117:H117"/>
    <mergeCell ref="F130:H130"/>
    <mergeCell ref="F131:H131"/>
    <mergeCell ref="F132:H132"/>
    <mergeCell ref="F133:H133"/>
    <mergeCell ref="F134:H134"/>
    <mergeCell ref="F135:H135"/>
    <mergeCell ref="F124:H124"/>
    <mergeCell ref="F125:H125"/>
    <mergeCell ref="F126:H126"/>
    <mergeCell ref="F127:H127"/>
    <mergeCell ref="F128:H128"/>
    <mergeCell ref="F129:H129"/>
    <mergeCell ref="F142:H142"/>
    <mergeCell ref="F143:H143"/>
    <mergeCell ref="F144:H144"/>
    <mergeCell ref="F145:H145"/>
    <mergeCell ref="F146:H146"/>
    <mergeCell ref="F147:H147"/>
    <mergeCell ref="F136:H136"/>
    <mergeCell ref="F137:H137"/>
    <mergeCell ref="F138:H138"/>
    <mergeCell ref="F139:H139"/>
    <mergeCell ref="F140:H140"/>
    <mergeCell ref="F141:H141"/>
    <mergeCell ref="F154:H154"/>
    <mergeCell ref="F155:H155"/>
    <mergeCell ref="F156:H156"/>
    <mergeCell ref="F157:H157"/>
    <mergeCell ref="F158:H158"/>
    <mergeCell ref="F159:H159"/>
    <mergeCell ref="F148:H148"/>
    <mergeCell ref="F149:H149"/>
    <mergeCell ref="F150:H150"/>
    <mergeCell ref="F151:H151"/>
    <mergeCell ref="F152:H152"/>
    <mergeCell ref="F153:H153"/>
    <mergeCell ref="F166:H166"/>
    <mergeCell ref="F167:H167"/>
    <mergeCell ref="F168:H168"/>
    <mergeCell ref="F169:H169"/>
    <mergeCell ref="F170:H170"/>
    <mergeCell ref="F171:H171"/>
    <mergeCell ref="F160:H160"/>
    <mergeCell ref="F161:H161"/>
    <mergeCell ref="F162:H162"/>
    <mergeCell ref="F163:H163"/>
    <mergeCell ref="F164:H164"/>
    <mergeCell ref="F165:H165"/>
    <mergeCell ref="F178:H178"/>
    <mergeCell ref="F179:H179"/>
    <mergeCell ref="F180:H180"/>
    <mergeCell ref="F181:H181"/>
    <mergeCell ref="F182:H182"/>
    <mergeCell ref="F183:H183"/>
    <mergeCell ref="F172:H172"/>
    <mergeCell ref="F173:H173"/>
    <mergeCell ref="F174:H174"/>
    <mergeCell ref="F175:H175"/>
    <mergeCell ref="F176:H176"/>
    <mergeCell ref="F177:H177"/>
    <mergeCell ref="F190:H190"/>
    <mergeCell ref="F191:H191"/>
    <mergeCell ref="F192:H192"/>
    <mergeCell ref="F193:H193"/>
    <mergeCell ref="F194:H194"/>
    <mergeCell ref="F195:H195"/>
    <mergeCell ref="F184:H184"/>
    <mergeCell ref="F185:H185"/>
    <mergeCell ref="F186:H186"/>
    <mergeCell ref="F187:H187"/>
    <mergeCell ref="F188:H188"/>
    <mergeCell ref="F189:H189"/>
    <mergeCell ref="F202:H202"/>
    <mergeCell ref="F203:H203"/>
    <mergeCell ref="F204:H204"/>
    <mergeCell ref="F205:H205"/>
    <mergeCell ref="F206:H206"/>
    <mergeCell ref="F207:H207"/>
    <mergeCell ref="F196:H196"/>
    <mergeCell ref="F197:H197"/>
    <mergeCell ref="F198:H198"/>
    <mergeCell ref="F199:H199"/>
    <mergeCell ref="F200:H200"/>
    <mergeCell ref="F201:H201"/>
    <mergeCell ref="F214:H214"/>
    <mergeCell ref="F215:H215"/>
    <mergeCell ref="F216:H216"/>
    <mergeCell ref="F217:H217"/>
    <mergeCell ref="F218:H218"/>
    <mergeCell ref="F219:H219"/>
    <mergeCell ref="F208:H208"/>
    <mergeCell ref="F209:H209"/>
    <mergeCell ref="F210:H210"/>
    <mergeCell ref="F211:H211"/>
    <mergeCell ref="F212:H212"/>
    <mergeCell ref="F213:H213"/>
    <mergeCell ref="F232:H232"/>
    <mergeCell ref="F233:H233"/>
    <mergeCell ref="F226:H226"/>
    <mergeCell ref="F227:H227"/>
    <mergeCell ref="F228:H228"/>
    <mergeCell ref="F229:H229"/>
    <mergeCell ref="F230:H230"/>
    <mergeCell ref="F231:H231"/>
    <mergeCell ref="F220:H220"/>
    <mergeCell ref="F221:H221"/>
    <mergeCell ref="F222:H222"/>
    <mergeCell ref="F223:H223"/>
    <mergeCell ref="F224:H224"/>
    <mergeCell ref="F225:H225"/>
  </mergeCells>
  <phoneticPr fontId="4"/>
  <dataValidations count="4">
    <dataValidation type="list" allowBlank="1" showInputMessage="1" showErrorMessage="1" sqref="K33:K233" xr:uid="{B0191A85-9AD8-4ED3-9D0A-7C8528725F2C}">
      <formula1>"小学校全科,中学国語,高校国語,中学社会,高校世界史,高校日本史,高校地理,高校公民,中学数学,高校数学,中学理科,高校物理,高校化学,高校生物,中学音楽,高校音楽,中学保健体育,高校保健体育,中学家庭,高校家庭,中学英語,高校英語,養護教諭"</formula1>
    </dataValidation>
    <dataValidation type="list" allowBlank="1" showInputMessage="1" showErrorMessage="1" sqref="F17" xr:uid="{97781B70-E393-41B4-89D5-02FBE6FE3587}">
      <formula1>"1,2,3,4,5,6,7,8,9,10,11,12,13,14,15,16,17,18,19,20,21,22,23,24,25,26,27,28,29,30,31"</formula1>
    </dataValidation>
    <dataValidation type="list" allowBlank="1" showInputMessage="1" showErrorMessage="1" sqref="D17" xr:uid="{33E08E4D-03CB-4D59-A122-71A3E9A5D068}">
      <formula1>"1,2,3"</formula1>
    </dataValidation>
    <dataValidation type="list" allowBlank="1" showInputMessage="1" showErrorMessage="1" sqref="L33:L233 J33:J233" xr:uid="{61E84307-A285-4B97-A9AC-0E1D3EBF1952}">
      <formula1>"○"</formula1>
    </dataValidation>
  </dataValidations>
  <pageMargins left="0.31496062992125984" right="0.31496062992125984" top="0.35433070866141736" bottom="0.35433070866141736" header="0" footer="0"/>
  <pageSetup paperSize="9" orientation="landscape" r:id="rId1"/>
  <rowBreaks count="1" manualBreakCount="1">
    <brk id="27"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19A18-E15E-4C42-9A55-E3C41BDAE26D}">
  <sheetPr>
    <tabColor theme="8" tint="0.39997558519241921"/>
  </sheetPr>
  <dimension ref="A1:XFC236"/>
  <sheetViews>
    <sheetView zoomScaleNormal="100" zoomScaleSheetLayoutView="100" workbookViewId="0">
      <selection activeCell="B6" sqref="B6:G6"/>
    </sheetView>
  </sheetViews>
  <sheetFormatPr defaultColWidth="0" defaultRowHeight="13.5" customHeight="1" zeroHeight="1"/>
  <cols>
    <col min="1" max="8" width="13.625" style="19" customWidth="1"/>
    <col min="9" max="10" width="10.25" style="19" customWidth="1"/>
    <col min="11" max="12" width="10.625" style="19" customWidth="1"/>
    <col min="13" max="13" width="10.875" style="3" hidden="1" customWidth="1"/>
    <col min="14" max="21" width="10.625" style="3" hidden="1" customWidth="1"/>
    <col min="22" max="16383" width="9" style="3" hidden="1"/>
    <col min="16384" max="16384" width="0.25" style="3" customWidth="1"/>
  </cols>
  <sheetData>
    <row r="1" spans="1:15" ht="24.95" customHeight="1">
      <c r="A1" s="270" t="s">
        <v>205</v>
      </c>
      <c r="B1" s="270"/>
      <c r="C1" s="270"/>
      <c r="D1" s="270"/>
      <c r="E1" s="270"/>
      <c r="F1" s="270"/>
      <c r="G1" s="270"/>
      <c r="H1" s="270"/>
      <c r="I1" s="270"/>
      <c r="J1" s="270"/>
      <c r="K1" s="270"/>
      <c r="L1" s="270"/>
      <c r="M1" s="2"/>
      <c r="N1" s="2"/>
      <c r="O1" s="2"/>
    </row>
    <row r="2" spans="1:15" ht="24.95" customHeight="1">
      <c r="A2" s="271" t="s">
        <v>19</v>
      </c>
      <c r="B2" s="271"/>
      <c r="C2" s="271"/>
      <c r="D2" s="271"/>
      <c r="E2" s="271"/>
      <c r="F2" s="271"/>
      <c r="G2" s="271"/>
      <c r="H2" s="271"/>
      <c r="I2" s="271"/>
      <c r="J2" s="271"/>
      <c r="K2" s="271"/>
      <c r="L2" s="271"/>
      <c r="M2" s="4"/>
      <c r="N2" s="4"/>
      <c r="O2" s="4"/>
    </row>
    <row r="3" spans="1:15" ht="8.25" customHeight="1"/>
    <row r="4" spans="1:15" ht="21.75" customHeight="1" thickBot="1">
      <c r="A4" s="19" t="s">
        <v>0</v>
      </c>
      <c r="K4" s="20"/>
      <c r="L4" s="20"/>
    </row>
    <row r="5" spans="1:15" ht="21.75" customHeight="1">
      <c r="A5" s="35" t="s">
        <v>1</v>
      </c>
      <c r="B5" s="21"/>
      <c r="C5" s="44" t="s">
        <v>31</v>
      </c>
      <c r="D5" s="45"/>
      <c r="E5" s="44" t="s">
        <v>32</v>
      </c>
      <c r="F5" s="45"/>
      <c r="G5" s="23" t="s">
        <v>33</v>
      </c>
      <c r="H5" s="109"/>
      <c r="J5" s="20"/>
      <c r="K5" s="20"/>
    </row>
    <row r="6" spans="1:15" ht="21.75" customHeight="1">
      <c r="A6" s="35" t="s">
        <v>2</v>
      </c>
      <c r="B6" s="206"/>
      <c r="C6" s="207"/>
      <c r="D6" s="207"/>
      <c r="E6" s="207"/>
      <c r="F6" s="207"/>
      <c r="G6" s="208"/>
      <c r="H6" s="109"/>
      <c r="J6" s="20"/>
      <c r="K6" s="20"/>
    </row>
    <row r="7" spans="1:15" ht="21.75" customHeight="1">
      <c r="A7" s="35" t="s">
        <v>18</v>
      </c>
      <c r="B7" s="206"/>
      <c r="C7" s="207"/>
      <c r="D7" s="207"/>
      <c r="E7" s="207"/>
      <c r="F7" s="207"/>
      <c r="G7" s="208"/>
      <c r="H7" s="109"/>
      <c r="J7" s="20"/>
      <c r="K7" s="20"/>
    </row>
    <row r="8" spans="1:15" ht="21.75" customHeight="1">
      <c r="A8" s="188" t="s">
        <v>3</v>
      </c>
      <c r="B8" s="209" t="s">
        <v>4</v>
      </c>
      <c r="C8" s="210"/>
      <c r="D8" s="210"/>
      <c r="E8" s="210"/>
      <c r="F8" s="210"/>
      <c r="G8" s="211"/>
      <c r="H8" s="109"/>
      <c r="J8" s="20"/>
    </row>
    <row r="9" spans="1:15" ht="21.75" customHeight="1">
      <c r="A9" s="190"/>
      <c r="B9" s="241"/>
      <c r="C9" s="242"/>
      <c r="D9" s="242"/>
      <c r="E9" s="242"/>
      <c r="F9" s="242"/>
      <c r="G9" s="243"/>
      <c r="H9" s="109"/>
      <c r="J9" s="20"/>
      <c r="K9" s="20"/>
    </row>
    <row r="10" spans="1:15" ht="21.75" customHeight="1">
      <c r="A10" s="35" t="s">
        <v>5</v>
      </c>
      <c r="B10" s="244"/>
      <c r="C10" s="245"/>
      <c r="D10" s="245"/>
      <c r="E10" s="245"/>
      <c r="F10" s="245"/>
      <c r="G10" s="246"/>
      <c r="H10" s="109"/>
      <c r="J10" s="20"/>
      <c r="K10" s="20"/>
    </row>
    <row r="11" spans="1:15" ht="21.75" customHeight="1">
      <c r="A11" s="35" t="s">
        <v>6</v>
      </c>
      <c r="B11" s="247"/>
      <c r="C11" s="248"/>
      <c r="D11" s="248"/>
      <c r="E11" s="248"/>
      <c r="F11" s="248"/>
      <c r="G11" s="249"/>
      <c r="H11" s="109"/>
      <c r="J11" s="20"/>
      <c r="K11" s="20"/>
    </row>
    <row r="12" spans="1:15" ht="21.75" customHeight="1">
      <c r="A12" s="35" t="s">
        <v>7</v>
      </c>
      <c r="B12" s="206"/>
      <c r="C12" s="207"/>
      <c r="D12" s="207"/>
      <c r="E12" s="207"/>
      <c r="F12" s="207"/>
      <c r="G12" s="208"/>
      <c r="H12" s="109"/>
      <c r="J12" s="20"/>
      <c r="K12" s="20"/>
    </row>
    <row r="13" spans="1:15" ht="21.75" customHeight="1" thickBot="1">
      <c r="A13" s="35" t="s">
        <v>8</v>
      </c>
      <c r="B13" s="238" t="s">
        <v>9</v>
      </c>
      <c r="C13" s="239"/>
      <c r="D13" s="239"/>
      <c r="E13" s="239"/>
      <c r="F13" s="239"/>
      <c r="G13" s="240"/>
      <c r="H13" s="109"/>
      <c r="J13" s="20"/>
      <c r="K13" s="20"/>
    </row>
    <row r="14" spans="1:15" ht="8.25" customHeight="1" thickBot="1">
      <c r="A14" s="299"/>
      <c r="B14" s="299"/>
      <c r="C14" s="299"/>
      <c r="D14" s="299"/>
      <c r="E14" s="299"/>
      <c r="F14" s="299"/>
      <c r="G14" s="299"/>
      <c r="H14" s="299"/>
      <c r="I14" s="299"/>
      <c r="J14" s="299"/>
      <c r="K14" s="24"/>
      <c r="L14" s="24"/>
    </row>
    <row r="15" spans="1:15" ht="39.950000000000003" customHeight="1" thickBot="1">
      <c r="A15" s="35" t="s">
        <v>10</v>
      </c>
      <c r="B15" s="274" t="s">
        <v>206</v>
      </c>
      <c r="C15" s="275"/>
      <c r="D15" s="275"/>
      <c r="E15" s="275"/>
      <c r="F15" s="275"/>
      <c r="G15" s="276"/>
      <c r="H15" s="92"/>
    </row>
    <row r="16" spans="1:15" ht="24.95" customHeight="1">
      <c r="A16" s="36" t="s">
        <v>198</v>
      </c>
      <c r="B16" s="277" t="s">
        <v>193</v>
      </c>
      <c r="C16" s="278"/>
      <c r="D16" s="278"/>
      <c r="E16" s="278"/>
      <c r="F16" s="278"/>
      <c r="G16" s="279"/>
      <c r="H16" s="92"/>
      <c r="I16" s="101" t="s">
        <v>39</v>
      </c>
      <c r="J16" s="102" t="s">
        <v>40</v>
      </c>
      <c r="K16" s="103" t="s">
        <v>39</v>
      </c>
      <c r="L16" s="102" t="s">
        <v>40</v>
      </c>
    </row>
    <row r="17" spans="1:12" ht="24.95" customHeight="1">
      <c r="A17" s="35" t="s">
        <v>192</v>
      </c>
      <c r="B17" s="110">
        <v>2025</v>
      </c>
      <c r="C17" s="49" t="s">
        <v>31</v>
      </c>
      <c r="D17" s="48"/>
      <c r="E17" s="52" t="s">
        <v>12</v>
      </c>
      <c r="F17" s="48"/>
      <c r="G17" s="93" t="s">
        <v>13</v>
      </c>
      <c r="H17" s="92"/>
      <c r="I17" s="101" t="s">
        <v>41</v>
      </c>
      <c r="J17" s="102">
        <f t="shared" ref="J17:J29" si="0">COUNTIF($K$34:$K$233,I17)</f>
        <v>0</v>
      </c>
      <c r="K17" s="103" t="s">
        <v>54</v>
      </c>
      <c r="L17" s="102">
        <f t="shared" ref="L17:L29" si="1">COUNTIF($K$34:$K$233,K17)</f>
        <v>0</v>
      </c>
    </row>
    <row r="18" spans="1:12" ht="24.95" customHeight="1">
      <c r="A18" s="181" t="s">
        <v>14</v>
      </c>
      <c r="B18" s="91" t="s">
        <v>35</v>
      </c>
      <c r="C18" s="53">
        <v>1900</v>
      </c>
      <c r="D18" s="54" t="s">
        <v>15</v>
      </c>
      <c r="E18" s="298">
        <f>COUNTIF($J$34:$J$233,"○")</f>
        <v>0</v>
      </c>
      <c r="F18" s="298" t="e">
        <f>COUNTIF(#REF!,"大学")</f>
        <v>#REF!</v>
      </c>
      <c r="G18" s="93" t="s">
        <v>42</v>
      </c>
      <c r="H18" s="92"/>
      <c r="I18" s="101" t="s">
        <v>43</v>
      </c>
      <c r="J18" s="102">
        <f t="shared" si="0"/>
        <v>0</v>
      </c>
      <c r="K18" s="103" t="s">
        <v>55</v>
      </c>
      <c r="L18" s="102">
        <f t="shared" si="1"/>
        <v>0</v>
      </c>
    </row>
    <row r="19" spans="1:12" ht="24.95" customHeight="1">
      <c r="A19" s="181"/>
      <c r="B19" s="12" t="s">
        <v>36</v>
      </c>
      <c r="C19" s="55">
        <v>1900</v>
      </c>
      <c r="D19" s="56" t="s">
        <v>15</v>
      </c>
      <c r="E19" s="298">
        <f>COUNTA(K34:K233)</f>
        <v>0</v>
      </c>
      <c r="F19" s="298"/>
      <c r="G19" s="93" t="s">
        <v>42</v>
      </c>
      <c r="H19" s="92"/>
      <c r="I19" s="101" t="s">
        <v>44</v>
      </c>
      <c r="J19" s="102">
        <f t="shared" si="0"/>
        <v>0</v>
      </c>
      <c r="K19" s="103" t="s">
        <v>56</v>
      </c>
      <c r="L19" s="102">
        <f t="shared" si="1"/>
        <v>0</v>
      </c>
    </row>
    <row r="20" spans="1:12" ht="24.95" customHeight="1" thickBot="1">
      <c r="A20" s="181"/>
      <c r="B20" s="12" t="s">
        <v>34</v>
      </c>
      <c r="C20" s="55">
        <v>1900</v>
      </c>
      <c r="D20" s="56" t="s">
        <v>15</v>
      </c>
      <c r="E20" s="300">
        <f>COUNTIF($L$34:$L$233,"○")</f>
        <v>0</v>
      </c>
      <c r="F20" s="300" t="e">
        <f>COUNTIF(#REF!,"大学")</f>
        <v>#REF!</v>
      </c>
      <c r="G20" s="94" t="s">
        <v>42</v>
      </c>
      <c r="H20" s="92"/>
      <c r="I20" s="101" t="s">
        <v>45</v>
      </c>
      <c r="J20" s="102">
        <f t="shared" si="0"/>
        <v>0</v>
      </c>
      <c r="K20" s="103" t="s">
        <v>57</v>
      </c>
      <c r="L20" s="102">
        <f t="shared" si="1"/>
        <v>0</v>
      </c>
    </row>
    <row r="21" spans="1:12" ht="24.95" customHeight="1" thickBot="1">
      <c r="A21" s="181"/>
      <c r="B21" s="291" t="s">
        <v>200</v>
      </c>
      <c r="C21" s="292"/>
      <c r="D21" s="292"/>
      <c r="E21" s="293">
        <f>COUNTA(B34:B233)</f>
        <v>0</v>
      </c>
      <c r="F21" s="294"/>
      <c r="G21" s="95" t="s">
        <v>201</v>
      </c>
      <c r="H21" s="92"/>
      <c r="I21" s="101" t="s">
        <v>46</v>
      </c>
      <c r="J21" s="102">
        <f t="shared" si="0"/>
        <v>0</v>
      </c>
      <c r="K21" s="103" t="s">
        <v>58</v>
      </c>
      <c r="L21" s="102">
        <f t="shared" si="1"/>
        <v>0</v>
      </c>
    </row>
    <row r="22" spans="1:12" ht="24.95" customHeight="1" thickBot="1">
      <c r="A22" s="36" t="s">
        <v>16</v>
      </c>
      <c r="B22" s="296" t="s">
        <v>17</v>
      </c>
      <c r="C22" s="297"/>
      <c r="D22" s="297"/>
      <c r="E22" s="173">
        <f>C18*E18+C19*E19+C20*E20</f>
        <v>0</v>
      </c>
      <c r="F22" s="280"/>
      <c r="G22" s="174"/>
      <c r="H22" s="92"/>
      <c r="I22" s="101" t="s">
        <v>47</v>
      </c>
      <c r="J22" s="102">
        <f t="shared" si="0"/>
        <v>0</v>
      </c>
      <c r="K22" s="103" t="s">
        <v>59</v>
      </c>
      <c r="L22" s="102">
        <f t="shared" si="1"/>
        <v>0</v>
      </c>
    </row>
    <row r="23" spans="1:12" ht="24.95" customHeight="1">
      <c r="A23" s="281" t="s">
        <v>145</v>
      </c>
      <c r="B23" s="281"/>
      <c r="C23" s="281"/>
      <c r="D23" s="281"/>
      <c r="E23" s="281"/>
      <c r="F23" s="281"/>
      <c r="G23" s="281"/>
      <c r="H23" s="26"/>
      <c r="I23" s="101" t="s">
        <v>48</v>
      </c>
      <c r="J23" s="102">
        <f t="shared" si="0"/>
        <v>0</v>
      </c>
      <c r="K23" s="103" t="s">
        <v>60</v>
      </c>
      <c r="L23" s="102">
        <f t="shared" si="1"/>
        <v>0</v>
      </c>
    </row>
    <row r="24" spans="1:12" ht="24.95" customHeight="1">
      <c r="A24" s="282" t="s">
        <v>202</v>
      </c>
      <c r="B24" s="282"/>
      <c r="C24" s="282"/>
      <c r="D24" s="282"/>
      <c r="E24" s="282"/>
      <c r="F24" s="282"/>
      <c r="G24" s="282"/>
      <c r="H24" s="28"/>
      <c r="I24" s="103" t="s">
        <v>49</v>
      </c>
      <c r="J24" s="102">
        <f t="shared" si="0"/>
        <v>0</v>
      </c>
      <c r="K24" s="103" t="s">
        <v>61</v>
      </c>
      <c r="L24" s="102">
        <f t="shared" si="1"/>
        <v>0</v>
      </c>
    </row>
    <row r="25" spans="1:12" ht="24.95" customHeight="1">
      <c r="A25" s="283" t="s">
        <v>211</v>
      </c>
      <c r="B25" s="283"/>
      <c r="C25" s="283"/>
      <c r="D25" s="283"/>
      <c r="E25" s="283"/>
      <c r="F25" s="283"/>
      <c r="G25" s="283"/>
      <c r="H25" s="100"/>
      <c r="I25" s="103" t="s">
        <v>50</v>
      </c>
      <c r="J25" s="102">
        <f t="shared" si="0"/>
        <v>0</v>
      </c>
      <c r="K25" s="103" t="s">
        <v>62</v>
      </c>
      <c r="L25" s="102">
        <f t="shared" si="1"/>
        <v>0</v>
      </c>
    </row>
    <row r="26" spans="1:12" ht="24.95" customHeight="1">
      <c r="A26" s="97"/>
      <c r="B26" s="97"/>
      <c r="C26" s="98"/>
      <c r="D26" s="98"/>
      <c r="E26" s="98"/>
      <c r="F26" s="99"/>
      <c r="G26" s="99"/>
      <c r="H26" s="99"/>
      <c r="I26" s="103" t="s">
        <v>51</v>
      </c>
      <c r="J26" s="102">
        <f t="shared" si="0"/>
        <v>0</v>
      </c>
      <c r="K26" s="103" t="s">
        <v>63</v>
      </c>
      <c r="L26" s="102">
        <f t="shared" si="1"/>
        <v>0</v>
      </c>
    </row>
    <row r="27" spans="1:12" ht="24.95" customHeight="1">
      <c r="I27" s="103" t="s">
        <v>52</v>
      </c>
      <c r="J27" s="102">
        <f t="shared" si="0"/>
        <v>0</v>
      </c>
      <c r="K27" s="11" t="s">
        <v>64</v>
      </c>
      <c r="L27" s="10">
        <f t="shared" si="1"/>
        <v>0</v>
      </c>
    </row>
    <row r="28" spans="1:12" ht="24.95" customHeight="1">
      <c r="A28" s="29"/>
      <c r="B28" s="29"/>
      <c r="C28" s="29"/>
      <c r="D28" s="29"/>
      <c r="E28" s="29"/>
      <c r="F28" s="29"/>
      <c r="G28" s="29"/>
      <c r="H28" s="29"/>
      <c r="I28" s="103" t="s">
        <v>53</v>
      </c>
      <c r="J28" s="102">
        <f t="shared" si="0"/>
        <v>0</v>
      </c>
      <c r="K28" s="11" t="s">
        <v>65</v>
      </c>
      <c r="L28" s="10">
        <f t="shared" si="1"/>
        <v>0</v>
      </c>
    </row>
    <row r="29" spans="1:12" customFormat="1" ht="24.95" customHeight="1">
      <c r="A29" s="30"/>
      <c r="B29" s="30"/>
      <c r="C29" s="30"/>
      <c r="D29" s="30"/>
      <c r="E29" s="30"/>
      <c r="F29" s="30"/>
      <c r="G29" s="30"/>
      <c r="H29" s="30"/>
      <c r="I29" s="103" t="s">
        <v>143</v>
      </c>
      <c r="J29" s="102">
        <f t="shared" si="0"/>
        <v>0</v>
      </c>
      <c r="K29" s="11" t="s">
        <v>66</v>
      </c>
      <c r="L29" s="10">
        <f t="shared" si="1"/>
        <v>0</v>
      </c>
    </row>
    <row r="30" spans="1:12" customFormat="1" ht="25.5" customHeight="1">
      <c r="A30" s="33" t="s">
        <v>37</v>
      </c>
      <c r="B30" s="31"/>
      <c r="C30" s="31"/>
      <c r="D30" s="31"/>
      <c r="E30" s="31"/>
      <c r="F30" s="31"/>
      <c r="G30" s="34"/>
      <c r="H30" s="31"/>
      <c r="I30" s="31"/>
      <c r="J30" s="31"/>
      <c r="K30" s="32"/>
      <c r="L30" s="31"/>
    </row>
    <row r="31" spans="1:12" ht="18.600000000000001" customHeight="1" thickBot="1">
      <c r="A31" s="301" t="s">
        <v>20</v>
      </c>
      <c r="B31" s="303" t="s">
        <v>27</v>
      </c>
      <c r="C31" s="304" t="s">
        <v>21</v>
      </c>
      <c r="D31" s="305" t="s">
        <v>28</v>
      </c>
      <c r="E31" s="306" t="s">
        <v>22</v>
      </c>
      <c r="F31" s="311" t="s">
        <v>29</v>
      </c>
      <c r="G31" s="312"/>
      <c r="H31" s="313"/>
      <c r="I31" s="287" t="s">
        <v>30</v>
      </c>
      <c r="J31" s="307" t="s">
        <v>35</v>
      </c>
      <c r="K31" s="309" t="s">
        <v>36</v>
      </c>
      <c r="L31" s="295" t="s">
        <v>34</v>
      </c>
    </row>
    <row r="32" spans="1:12" ht="18.600000000000001" customHeight="1">
      <c r="A32" s="302"/>
      <c r="B32" s="303"/>
      <c r="C32" s="304"/>
      <c r="D32" s="305"/>
      <c r="E32" s="306"/>
      <c r="F32" s="314"/>
      <c r="G32" s="315"/>
      <c r="H32" s="316"/>
      <c r="I32" s="288"/>
      <c r="J32" s="308"/>
      <c r="K32" s="310"/>
      <c r="L32" s="295"/>
    </row>
    <row r="33" spans="1:12" ht="18" customHeight="1" thickBot="1">
      <c r="A33" s="84" t="s">
        <v>160</v>
      </c>
      <c r="B33" s="85" t="s">
        <v>23</v>
      </c>
      <c r="C33" s="86" t="s">
        <v>24</v>
      </c>
      <c r="D33" s="85" t="str">
        <f>PHONETIC(B33)</f>
        <v>トウキョウ</v>
      </c>
      <c r="E33" s="86" t="str">
        <f>PHONETIC(C33)</f>
        <v>ハナコ</v>
      </c>
      <c r="F33" s="284" t="s">
        <v>161</v>
      </c>
      <c r="G33" s="285"/>
      <c r="H33" s="286"/>
      <c r="I33" s="87">
        <v>20190101</v>
      </c>
      <c r="J33" s="88" t="s">
        <v>177</v>
      </c>
      <c r="K33" s="89" t="s">
        <v>25</v>
      </c>
      <c r="L33" s="86" t="s">
        <v>26</v>
      </c>
    </row>
    <row r="34" spans="1:12" ht="18" customHeight="1">
      <c r="A34" s="9">
        <v>1</v>
      </c>
      <c r="B34" s="63"/>
      <c r="C34" s="64"/>
      <c r="D34" s="65" t="str">
        <f t="shared" ref="D34:E97" si="2">PHONETIC(B34)</f>
        <v/>
      </c>
      <c r="E34" s="64" t="str">
        <f t="shared" si="2"/>
        <v/>
      </c>
      <c r="F34" s="289"/>
      <c r="G34" s="289"/>
      <c r="H34" s="289"/>
      <c r="I34" s="66"/>
      <c r="J34" s="67"/>
      <c r="K34" s="61"/>
      <c r="L34" s="69"/>
    </row>
    <row r="35" spans="1:12" ht="18" customHeight="1">
      <c r="A35" s="9">
        <v>2</v>
      </c>
      <c r="B35" s="70"/>
      <c r="C35" s="71"/>
      <c r="D35" s="72" t="str">
        <f t="shared" si="2"/>
        <v/>
      </c>
      <c r="E35" s="71" t="str">
        <f t="shared" si="2"/>
        <v/>
      </c>
      <c r="F35" s="290"/>
      <c r="G35" s="290"/>
      <c r="H35" s="290"/>
      <c r="I35" s="73"/>
      <c r="J35" s="74"/>
      <c r="K35" s="13"/>
      <c r="L35" s="76"/>
    </row>
    <row r="36" spans="1:12" ht="18" customHeight="1">
      <c r="A36" s="9">
        <v>3</v>
      </c>
      <c r="B36" s="70"/>
      <c r="C36" s="71"/>
      <c r="D36" s="72" t="str">
        <f t="shared" si="2"/>
        <v/>
      </c>
      <c r="E36" s="71" t="str">
        <f t="shared" si="2"/>
        <v/>
      </c>
      <c r="F36" s="272"/>
      <c r="G36" s="272"/>
      <c r="H36" s="272"/>
      <c r="I36" s="73"/>
      <c r="J36" s="74"/>
      <c r="K36" s="13"/>
      <c r="L36" s="76"/>
    </row>
    <row r="37" spans="1:12" ht="18" customHeight="1">
      <c r="A37" s="9">
        <v>4</v>
      </c>
      <c r="B37" s="70"/>
      <c r="C37" s="71"/>
      <c r="D37" s="72" t="str">
        <f t="shared" si="2"/>
        <v/>
      </c>
      <c r="E37" s="71" t="str">
        <f t="shared" si="2"/>
        <v/>
      </c>
      <c r="F37" s="272"/>
      <c r="G37" s="272"/>
      <c r="H37" s="272"/>
      <c r="I37" s="73"/>
      <c r="J37" s="74"/>
      <c r="K37" s="13"/>
      <c r="L37" s="76"/>
    </row>
    <row r="38" spans="1:12" ht="18" customHeight="1">
      <c r="A38" s="9">
        <v>5</v>
      </c>
      <c r="B38" s="70"/>
      <c r="C38" s="71"/>
      <c r="D38" s="72" t="str">
        <f t="shared" si="2"/>
        <v/>
      </c>
      <c r="E38" s="71" t="str">
        <f t="shared" si="2"/>
        <v/>
      </c>
      <c r="F38" s="272"/>
      <c r="G38" s="272"/>
      <c r="H38" s="272"/>
      <c r="I38" s="73"/>
      <c r="J38" s="74"/>
      <c r="K38" s="13"/>
      <c r="L38" s="76"/>
    </row>
    <row r="39" spans="1:12" ht="18" customHeight="1">
      <c r="A39" s="9">
        <v>6</v>
      </c>
      <c r="B39" s="70"/>
      <c r="C39" s="71"/>
      <c r="D39" s="72" t="str">
        <f t="shared" si="2"/>
        <v/>
      </c>
      <c r="E39" s="71" t="str">
        <f t="shared" si="2"/>
        <v/>
      </c>
      <c r="F39" s="272"/>
      <c r="G39" s="272"/>
      <c r="H39" s="272"/>
      <c r="I39" s="73"/>
      <c r="J39" s="74"/>
      <c r="K39" s="13"/>
      <c r="L39" s="76"/>
    </row>
    <row r="40" spans="1:12" ht="18" customHeight="1">
      <c r="A40" s="9">
        <v>7</v>
      </c>
      <c r="B40" s="70"/>
      <c r="C40" s="71"/>
      <c r="D40" s="72" t="str">
        <f t="shared" si="2"/>
        <v/>
      </c>
      <c r="E40" s="71" t="str">
        <f t="shared" si="2"/>
        <v/>
      </c>
      <c r="F40" s="272"/>
      <c r="G40" s="272"/>
      <c r="H40" s="272"/>
      <c r="I40" s="73"/>
      <c r="J40" s="74"/>
      <c r="K40" s="13"/>
      <c r="L40" s="76"/>
    </row>
    <row r="41" spans="1:12" ht="18" customHeight="1">
      <c r="A41" s="9">
        <v>8</v>
      </c>
      <c r="B41" s="70"/>
      <c r="C41" s="71"/>
      <c r="D41" s="72" t="str">
        <f t="shared" si="2"/>
        <v/>
      </c>
      <c r="E41" s="71" t="str">
        <f t="shared" si="2"/>
        <v/>
      </c>
      <c r="F41" s="272"/>
      <c r="G41" s="272"/>
      <c r="H41" s="272"/>
      <c r="I41" s="73"/>
      <c r="J41" s="74"/>
      <c r="K41" s="13"/>
      <c r="L41" s="76"/>
    </row>
    <row r="42" spans="1:12" ht="18" customHeight="1">
      <c r="A42" s="9">
        <v>9</v>
      </c>
      <c r="B42" s="70"/>
      <c r="C42" s="71"/>
      <c r="D42" s="72" t="str">
        <f t="shared" si="2"/>
        <v/>
      </c>
      <c r="E42" s="71" t="str">
        <f t="shared" si="2"/>
        <v/>
      </c>
      <c r="F42" s="272"/>
      <c r="G42" s="272"/>
      <c r="H42" s="272"/>
      <c r="I42" s="73"/>
      <c r="J42" s="74"/>
      <c r="K42" s="13"/>
      <c r="L42" s="76"/>
    </row>
    <row r="43" spans="1:12" ht="18" customHeight="1">
      <c r="A43" s="9">
        <v>10</v>
      </c>
      <c r="B43" s="70"/>
      <c r="C43" s="71"/>
      <c r="D43" s="72" t="str">
        <f t="shared" si="2"/>
        <v/>
      </c>
      <c r="E43" s="71" t="str">
        <f t="shared" si="2"/>
        <v/>
      </c>
      <c r="F43" s="272"/>
      <c r="G43" s="272"/>
      <c r="H43" s="272"/>
      <c r="I43" s="73"/>
      <c r="J43" s="74"/>
      <c r="K43" s="13"/>
      <c r="L43" s="76"/>
    </row>
    <row r="44" spans="1:12" ht="18" customHeight="1">
      <c r="A44" s="9">
        <v>11</v>
      </c>
      <c r="B44" s="70"/>
      <c r="C44" s="71"/>
      <c r="D44" s="72" t="str">
        <f t="shared" si="2"/>
        <v/>
      </c>
      <c r="E44" s="71" t="str">
        <f t="shared" si="2"/>
        <v/>
      </c>
      <c r="F44" s="272"/>
      <c r="G44" s="272"/>
      <c r="H44" s="272"/>
      <c r="I44" s="73"/>
      <c r="J44" s="74"/>
      <c r="K44" s="13"/>
      <c r="L44" s="76"/>
    </row>
    <row r="45" spans="1:12" ht="18" customHeight="1">
      <c r="A45" s="9">
        <v>12</v>
      </c>
      <c r="B45" s="70"/>
      <c r="C45" s="71"/>
      <c r="D45" s="72" t="str">
        <f t="shared" si="2"/>
        <v/>
      </c>
      <c r="E45" s="71" t="str">
        <f t="shared" si="2"/>
        <v/>
      </c>
      <c r="F45" s="272"/>
      <c r="G45" s="272"/>
      <c r="H45" s="272"/>
      <c r="I45" s="73"/>
      <c r="J45" s="74"/>
      <c r="K45" s="13"/>
      <c r="L45" s="76"/>
    </row>
    <row r="46" spans="1:12" ht="18" customHeight="1">
      <c r="A46" s="9">
        <v>13</v>
      </c>
      <c r="B46" s="70"/>
      <c r="C46" s="71"/>
      <c r="D46" s="72" t="str">
        <f t="shared" si="2"/>
        <v/>
      </c>
      <c r="E46" s="71" t="str">
        <f t="shared" si="2"/>
        <v/>
      </c>
      <c r="F46" s="272"/>
      <c r="G46" s="272"/>
      <c r="H46" s="272"/>
      <c r="I46" s="73"/>
      <c r="J46" s="74"/>
      <c r="K46" s="13"/>
      <c r="L46" s="76"/>
    </row>
    <row r="47" spans="1:12" ht="18" customHeight="1">
      <c r="A47" s="9">
        <v>14</v>
      </c>
      <c r="B47" s="70"/>
      <c r="C47" s="71"/>
      <c r="D47" s="72" t="str">
        <f t="shared" si="2"/>
        <v/>
      </c>
      <c r="E47" s="71" t="str">
        <f t="shared" si="2"/>
        <v/>
      </c>
      <c r="F47" s="272"/>
      <c r="G47" s="272"/>
      <c r="H47" s="272"/>
      <c r="I47" s="73"/>
      <c r="J47" s="74"/>
      <c r="K47" s="13"/>
      <c r="L47" s="76"/>
    </row>
    <row r="48" spans="1:12" ht="18" customHeight="1">
      <c r="A48" s="9">
        <v>15</v>
      </c>
      <c r="B48" s="70"/>
      <c r="C48" s="71"/>
      <c r="D48" s="72" t="str">
        <f t="shared" si="2"/>
        <v/>
      </c>
      <c r="E48" s="71" t="str">
        <f t="shared" si="2"/>
        <v/>
      </c>
      <c r="F48" s="272"/>
      <c r="G48" s="272"/>
      <c r="H48" s="272"/>
      <c r="I48" s="73"/>
      <c r="J48" s="74"/>
      <c r="K48" s="13"/>
      <c r="L48" s="76"/>
    </row>
    <row r="49" spans="1:12" ht="18" customHeight="1">
      <c r="A49" s="9">
        <v>16</v>
      </c>
      <c r="B49" s="70"/>
      <c r="C49" s="71"/>
      <c r="D49" s="72" t="str">
        <f t="shared" si="2"/>
        <v/>
      </c>
      <c r="E49" s="71" t="str">
        <f t="shared" si="2"/>
        <v/>
      </c>
      <c r="F49" s="272"/>
      <c r="G49" s="272"/>
      <c r="H49" s="272"/>
      <c r="I49" s="73"/>
      <c r="J49" s="74"/>
      <c r="K49" s="13"/>
      <c r="L49" s="76"/>
    </row>
    <row r="50" spans="1:12" ht="18" customHeight="1">
      <c r="A50" s="9">
        <v>17</v>
      </c>
      <c r="B50" s="70"/>
      <c r="C50" s="71"/>
      <c r="D50" s="72" t="str">
        <f t="shared" si="2"/>
        <v/>
      </c>
      <c r="E50" s="71" t="str">
        <f t="shared" si="2"/>
        <v/>
      </c>
      <c r="F50" s="272"/>
      <c r="G50" s="272"/>
      <c r="H50" s="272"/>
      <c r="I50" s="73"/>
      <c r="J50" s="74"/>
      <c r="K50" s="13"/>
      <c r="L50" s="76"/>
    </row>
    <row r="51" spans="1:12" ht="18" customHeight="1">
      <c r="A51" s="9">
        <v>18</v>
      </c>
      <c r="B51" s="70"/>
      <c r="C51" s="71"/>
      <c r="D51" s="72" t="str">
        <f t="shared" si="2"/>
        <v/>
      </c>
      <c r="E51" s="71" t="str">
        <f t="shared" si="2"/>
        <v/>
      </c>
      <c r="F51" s="272"/>
      <c r="G51" s="272"/>
      <c r="H51" s="272"/>
      <c r="I51" s="73"/>
      <c r="J51" s="74"/>
      <c r="K51" s="13"/>
      <c r="L51" s="76"/>
    </row>
    <row r="52" spans="1:12" ht="18" customHeight="1">
      <c r="A52" s="9">
        <v>19</v>
      </c>
      <c r="B52" s="70"/>
      <c r="C52" s="71"/>
      <c r="D52" s="72" t="str">
        <f t="shared" si="2"/>
        <v/>
      </c>
      <c r="E52" s="71" t="str">
        <f t="shared" si="2"/>
        <v/>
      </c>
      <c r="F52" s="272"/>
      <c r="G52" s="272"/>
      <c r="H52" s="272"/>
      <c r="I52" s="73"/>
      <c r="J52" s="74"/>
      <c r="K52" s="13"/>
      <c r="L52" s="76"/>
    </row>
    <row r="53" spans="1:12" ht="18" customHeight="1">
      <c r="A53" s="9">
        <v>20</v>
      </c>
      <c r="B53" s="70"/>
      <c r="C53" s="71"/>
      <c r="D53" s="72" t="str">
        <f t="shared" si="2"/>
        <v/>
      </c>
      <c r="E53" s="71" t="str">
        <f t="shared" si="2"/>
        <v/>
      </c>
      <c r="F53" s="272"/>
      <c r="G53" s="272"/>
      <c r="H53" s="272"/>
      <c r="I53" s="73"/>
      <c r="J53" s="74"/>
      <c r="K53" s="13"/>
      <c r="L53" s="76"/>
    </row>
    <row r="54" spans="1:12" ht="18" customHeight="1">
      <c r="A54" s="9">
        <v>21</v>
      </c>
      <c r="B54" s="70"/>
      <c r="C54" s="71"/>
      <c r="D54" s="72" t="str">
        <f t="shared" si="2"/>
        <v/>
      </c>
      <c r="E54" s="71" t="str">
        <f t="shared" si="2"/>
        <v/>
      </c>
      <c r="F54" s="272"/>
      <c r="G54" s="272"/>
      <c r="H54" s="272"/>
      <c r="I54" s="73"/>
      <c r="J54" s="74"/>
      <c r="K54" s="13"/>
      <c r="L54" s="76"/>
    </row>
    <row r="55" spans="1:12" ht="18" customHeight="1">
      <c r="A55" s="9">
        <v>22</v>
      </c>
      <c r="B55" s="70"/>
      <c r="C55" s="71"/>
      <c r="D55" s="72" t="str">
        <f t="shared" si="2"/>
        <v/>
      </c>
      <c r="E55" s="71" t="str">
        <f t="shared" si="2"/>
        <v/>
      </c>
      <c r="F55" s="272"/>
      <c r="G55" s="272"/>
      <c r="H55" s="272"/>
      <c r="I55" s="73"/>
      <c r="J55" s="74"/>
      <c r="K55" s="13"/>
      <c r="L55" s="76"/>
    </row>
    <row r="56" spans="1:12" ht="18" customHeight="1">
      <c r="A56" s="9">
        <v>23</v>
      </c>
      <c r="B56" s="70"/>
      <c r="C56" s="71"/>
      <c r="D56" s="72" t="str">
        <f t="shared" si="2"/>
        <v/>
      </c>
      <c r="E56" s="71" t="str">
        <f t="shared" si="2"/>
        <v/>
      </c>
      <c r="F56" s="272"/>
      <c r="G56" s="272"/>
      <c r="H56" s="272"/>
      <c r="I56" s="73"/>
      <c r="J56" s="74"/>
      <c r="K56" s="13"/>
      <c r="L56" s="76"/>
    </row>
    <row r="57" spans="1:12" ht="18" customHeight="1">
      <c r="A57" s="9">
        <v>24</v>
      </c>
      <c r="B57" s="70"/>
      <c r="C57" s="71"/>
      <c r="D57" s="72" t="str">
        <f t="shared" si="2"/>
        <v/>
      </c>
      <c r="E57" s="71" t="str">
        <f t="shared" si="2"/>
        <v/>
      </c>
      <c r="F57" s="272"/>
      <c r="G57" s="272"/>
      <c r="H57" s="272"/>
      <c r="I57" s="73"/>
      <c r="J57" s="74"/>
      <c r="K57" s="13"/>
      <c r="L57" s="76"/>
    </row>
    <row r="58" spans="1:12" ht="18" customHeight="1">
      <c r="A58" s="9">
        <v>25</v>
      </c>
      <c r="B58" s="70"/>
      <c r="C58" s="71"/>
      <c r="D58" s="72" t="str">
        <f t="shared" si="2"/>
        <v/>
      </c>
      <c r="E58" s="71" t="str">
        <f t="shared" si="2"/>
        <v/>
      </c>
      <c r="F58" s="272"/>
      <c r="G58" s="272"/>
      <c r="H58" s="272"/>
      <c r="I58" s="73"/>
      <c r="J58" s="74"/>
      <c r="K58" s="13"/>
      <c r="L58" s="76"/>
    </row>
    <row r="59" spans="1:12" ht="18" customHeight="1">
      <c r="A59" s="9">
        <v>26</v>
      </c>
      <c r="B59" s="70"/>
      <c r="C59" s="71"/>
      <c r="D59" s="72" t="str">
        <f t="shared" si="2"/>
        <v/>
      </c>
      <c r="E59" s="71" t="str">
        <f t="shared" si="2"/>
        <v/>
      </c>
      <c r="F59" s="272"/>
      <c r="G59" s="272"/>
      <c r="H59" s="272"/>
      <c r="I59" s="73"/>
      <c r="J59" s="74"/>
      <c r="K59" s="13"/>
      <c r="L59" s="76"/>
    </row>
    <row r="60" spans="1:12" ht="18" customHeight="1">
      <c r="A60" s="9">
        <v>27</v>
      </c>
      <c r="B60" s="70"/>
      <c r="C60" s="71"/>
      <c r="D60" s="72" t="str">
        <f t="shared" si="2"/>
        <v/>
      </c>
      <c r="E60" s="71" t="str">
        <f t="shared" si="2"/>
        <v/>
      </c>
      <c r="F60" s="272"/>
      <c r="G60" s="272"/>
      <c r="H60" s="272"/>
      <c r="I60" s="73"/>
      <c r="J60" s="74"/>
      <c r="K60" s="13"/>
      <c r="L60" s="76"/>
    </row>
    <row r="61" spans="1:12" ht="18" customHeight="1">
      <c r="A61" s="9">
        <v>28</v>
      </c>
      <c r="B61" s="70"/>
      <c r="C61" s="71"/>
      <c r="D61" s="72" t="str">
        <f t="shared" si="2"/>
        <v/>
      </c>
      <c r="E61" s="71" t="str">
        <f t="shared" si="2"/>
        <v/>
      </c>
      <c r="F61" s="272"/>
      <c r="G61" s="272"/>
      <c r="H61" s="272"/>
      <c r="I61" s="73"/>
      <c r="J61" s="74"/>
      <c r="K61" s="13"/>
      <c r="L61" s="76"/>
    </row>
    <row r="62" spans="1:12" ht="18" customHeight="1">
      <c r="A62" s="9">
        <v>29</v>
      </c>
      <c r="B62" s="70"/>
      <c r="C62" s="71"/>
      <c r="D62" s="72" t="str">
        <f t="shared" si="2"/>
        <v/>
      </c>
      <c r="E62" s="71" t="str">
        <f t="shared" si="2"/>
        <v/>
      </c>
      <c r="F62" s="272"/>
      <c r="G62" s="272"/>
      <c r="H62" s="272"/>
      <c r="I62" s="73"/>
      <c r="J62" s="74"/>
      <c r="K62" s="13"/>
      <c r="L62" s="76"/>
    </row>
    <row r="63" spans="1:12" ht="18" customHeight="1">
      <c r="A63" s="9">
        <v>30</v>
      </c>
      <c r="B63" s="70"/>
      <c r="C63" s="71"/>
      <c r="D63" s="72" t="str">
        <f t="shared" si="2"/>
        <v/>
      </c>
      <c r="E63" s="71" t="str">
        <f t="shared" si="2"/>
        <v/>
      </c>
      <c r="F63" s="272"/>
      <c r="G63" s="272"/>
      <c r="H63" s="272"/>
      <c r="I63" s="73"/>
      <c r="J63" s="74"/>
      <c r="K63" s="13"/>
      <c r="L63" s="76"/>
    </row>
    <row r="64" spans="1:12" ht="18" customHeight="1">
      <c r="A64" s="9">
        <v>31</v>
      </c>
      <c r="B64" s="70"/>
      <c r="C64" s="71"/>
      <c r="D64" s="72" t="str">
        <f t="shared" si="2"/>
        <v/>
      </c>
      <c r="E64" s="71" t="str">
        <f t="shared" si="2"/>
        <v/>
      </c>
      <c r="F64" s="272"/>
      <c r="G64" s="272"/>
      <c r="H64" s="272"/>
      <c r="I64" s="73"/>
      <c r="J64" s="74"/>
      <c r="K64" s="13"/>
      <c r="L64" s="76"/>
    </row>
    <row r="65" spans="1:12" ht="18" customHeight="1">
      <c r="A65" s="9">
        <v>32</v>
      </c>
      <c r="B65" s="70"/>
      <c r="C65" s="71"/>
      <c r="D65" s="72" t="str">
        <f t="shared" si="2"/>
        <v/>
      </c>
      <c r="E65" s="71" t="str">
        <f t="shared" si="2"/>
        <v/>
      </c>
      <c r="F65" s="272"/>
      <c r="G65" s="272"/>
      <c r="H65" s="272"/>
      <c r="I65" s="73"/>
      <c r="J65" s="74"/>
      <c r="K65" s="13"/>
      <c r="L65" s="76"/>
    </row>
    <row r="66" spans="1:12" ht="18" customHeight="1">
      <c r="A66" s="9">
        <v>33</v>
      </c>
      <c r="B66" s="70"/>
      <c r="C66" s="71"/>
      <c r="D66" s="72" t="str">
        <f t="shared" si="2"/>
        <v/>
      </c>
      <c r="E66" s="71" t="str">
        <f t="shared" si="2"/>
        <v/>
      </c>
      <c r="F66" s="272"/>
      <c r="G66" s="272"/>
      <c r="H66" s="272"/>
      <c r="I66" s="73"/>
      <c r="J66" s="74"/>
      <c r="K66" s="13"/>
      <c r="L66" s="76"/>
    </row>
    <row r="67" spans="1:12" ht="18" customHeight="1">
      <c r="A67" s="9">
        <v>34</v>
      </c>
      <c r="B67" s="70"/>
      <c r="C67" s="71"/>
      <c r="D67" s="72" t="str">
        <f t="shared" si="2"/>
        <v/>
      </c>
      <c r="E67" s="71" t="str">
        <f t="shared" si="2"/>
        <v/>
      </c>
      <c r="F67" s="272"/>
      <c r="G67" s="272"/>
      <c r="H67" s="272"/>
      <c r="I67" s="73"/>
      <c r="J67" s="74"/>
      <c r="K67" s="13"/>
      <c r="L67" s="76"/>
    </row>
    <row r="68" spans="1:12" ht="18" customHeight="1">
      <c r="A68" s="9">
        <v>35</v>
      </c>
      <c r="B68" s="70"/>
      <c r="C68" s="71"/>
      <c r="D68" s="72" t="str">
        <f t="shared" si="2"/>
        <v/>
      </c>
      <c r="E68" s="71" t="str">
        <f t="shared" si="2"/>
        <v/>
      </c>
      <c r="F68" s="272"/>
      <c r="G68" s="272"/>
      <c r="H68" s="272"/>
      <c r="I68" s="73"/>
      <c r="J68" s="74"/>
      <c r="K68" s="13"/>
      <c r="L68" s="76"/>
    </row>
    <row r="69" spans="1:12" ht="18" customHeight="1">
      <c r="A69" s="9">
        <v>36</v>
      </c>
      <c r="B69" s="70"/>
      <c r="C69" s="71"/>
      <c r="D69" s="72" t="str">
        <f t="shared" si="2"/>
        <v/>
      </c>
      <c r="E69" s="71" t="str">
        <f t="shared" si="2"/>
        <v/>
      </c>
      <c r="F69" s="272"/>
      <c r="G69" s="272"/>
      <c r="H69" s="272"/>
      <c r="I69" s="73"/>
      <c r="J69" s="74"/>
      <c r="K69" s="13"/>
      <c r="L69" s="76"/>
    </row>
    <row r="70" spans="1:12" ht="18" customHeight="1">
      <c r="A70" s="9">
        <v>37</v>
      </c>
      <c r="B70" s="70"/>
      <c r="C70" s="71"/>
      <c r="D70" s="72" t="str">
        <f t="shared" si="2"/>
        <v/>
      </c>
      <c r="E70" s="71" t="str">
        <f t="shared" si="2"/>
        <v/>
      </c>
      <c r="F70" s="272"/>
      <c r="G70" s="272"/>
      <c r="H70" s="272"/>
      <c r="I70" s="73"/>
      <c r="J70" s="74"/>
      <c r="K70" s="13"/>
      <c r="L70" s="76"/>
    </row>
    <row r="71" spans="1:12" ht="18" customHeight="1">
      <c r="A71" s="9">
        <v>38</v>
      </c>
      <c r="B71" s="70"/>
      <c r="C71" s="71"/>
      <c r="D71" s="72" t="str">
        <f t="shared" si="2"/>
        <v/>
      </c>
      <c r="E71" s="71" t="str">
        <f t="shared" si="2"/>
        <v/>
      </c>
      <c r="F71" s="272"/>
      <c r="G71" s="272"/>
      <c r="H71" s="272"/>
      <c r="I71" s="73"/>
      <c r="J71" s="74"/>
      <c r="K71" s="13"/>
      <c r="L71" s="76"/>
    </row>
    <row r="72" spans="1:12" ht="18" customHeight="1">
      <c r="A72" s="9">
        <v>39</v>
      </c>
      <c r="B72" s="70"/>
      <c r="C72" s="71"/>
      <c r="D72" s="72" t="str">
        <f t="shared" si="2"/>
        <v/>
      </c>
      <c r="E72" s="71" t="str">
        <f t="shared" si="2"/>
        <v/>
      </c>
      <c r="F72" s="272"/>
      <c r="G72" s="272"/>
      <c r="H72" s="272"/>
      <c r="I72" s="73"/>
      <c r="J72" s="74"/>
      <c r="K72" s="13"/>
      <c r="L72" s="76"/>
    </row>
    <row r="73" spans="1:12" ht="18" customHeight="1">
      <c r="A73" s="9">
        <v>40</v>
      </c>
      <c r="B73" s="70"/>
      <c r="C73" s="71"/>
      <c r="D73" s="72" t="str">
        <f t="shared" si="2"/>
        <v/>
      </c>
      <c r="E73" s="71" t="str">
        <f t="shared" si="2"/>
        <v/>
      </c>
      <c r="F73" s="272"/>
      <c r="G73" s="272"/>
      <c r="H73" s="272"/>
      <c r="I73" s="73"/>
      <c r="J73" s="74"/>
      <c r="K73" s="13"/>
      <c r="L73" s="76"/>
    </row>
    <row r="74" spans="1:12" ht="18" customHeight="1">
      <c r="A74" s="9">
        <v>41</v>
      </c>
      <c r="B74" s="70"/>
      <c r="C74" s="71"/>
      <c r="D74" s="72" t="str">
        <f t="shared" si="2"/>
        <v/>
      </c>
      <c r="E74" s="71" t="str">
        <f t="shared" si="2"/>
        <v/>
      </c>
      <c r="F74" s="272"/>
      <c r="G74" s="272"/>
      <c r="H74" s="272"/>
      <c r="I74" s="73"/>
      <c r="J74" s="74"/>
      <c r="K74" s="13"/>
      <c r="L74" s="76"/>
    </row>
    <row r="75" spans="1:12" ht="18" customHeight="1">
      <c r="A75" s="9">
        <v>42</v>
      </c>
      <c r="B75" s="70"/>
      <c r="C75" s="71"/>
      <c r="D75" s="72" t="str">
        <f t="shared" si="2"/>
        <v/>
      </c>
      <c r="E75" s="71" t="str">
        <f t="shared" si="2"/>
        <v/>
      </c>
      <c r="F75" s="272"/>
      <c r="G75" s="272"/>
      <c r="H75" s="272"/>
      <c r="I75" s="73"/>
      <c r="J75" s="74"/>
      <c r="K75" s="13"/>
      <c r="L75" s="76"/>
    </row>
    <row r="76" spans="1:12" ht="18" customHeight="1">
      <c r="A76" s="9">
        <v>43</v>
      </c>
      <c r="B76" s="70"/>
      <c r="C76" s="71"/>
      <c r="D76" s="72" t="str">
        <f t="shared" si="2"/>
        <v/>
      </c>
      <c r="E76" s="71" t="str">
        <f t="shared" si="2"/>
        <v/>
      </c>
      <c r="F76" s="272"/>
      <c r="G76" s="272"/>
      <c r="H76" s="272"/>
      <c r="I76" s="73"/>
      <c r="J76" s="74"/>
      <c r="K76" s="13"/>
      <c r="L76" s="76"/>
    </row>
    <row r="77" spans="1:12" ht="18" customHeight="1">
      <c r="A77" s="9">
        <v>44</v>
      </c>
      <c r="B77" s="70"/>
      <c r="C77" s="71"/>
      <c r="D77" s="72" t="str">
        <f t="shared" si="2"/>
        <v/>
      </c>
      <c r="E77" s="71" t="str">
        <f t="shared" si="2"/>
        <v/>
      </c>
      <c r="F77" s="272"/>
      <c r="G77" s="272"/>
      <c r="H77" s="272"/>
      <c r="I77" s="73"/>
      <c r="J77" s="74"/>
      <c r="K77" s="13"/>
      <c r="L77" s="76"/>
    </row>
    <row r="78" spans="1:12" ht="18" customHeight="1">
      <c r="A78" s="9">
        <v>45</v>
      </c>
      <c r="B78" s="70"/>
      <c r="C78" s="71"/>
      <c r="D78" s="72" t="str">
        <f t="shared" si="2"/>
        <v/>
      </c>
      <c r="E78" s="71" t="str">
        <f t="shared" si="2"/>
        <v/>
      </c>
      <c r="F78" s="272"/>
      <c r="G78" s="272"/>
      <c r="H78" s="272"/>
      <c r="I78" s="73"/>
      <c r="J78" s="74"/>
      <c r="K78" s="13"/>
      <c r="L78" s="76"/>
    </row>
    <row r="79" spans="1:12" ht="18" customHeight="1">
      <c r="A79" s="9">
        <v>46</v>
      </c>
      <c r="B79" s="70"/>
      <c r="C79" s="71"/>
      <c r="D79" s="72" t="str">
        <f t="shared" si="2"/>
        <v/>
      </c>
      <c r="E79" s="71" t="str">
        <f t="shared" si="2"/>
        <v/>
      </c>
      <c r="F79" s="272"/>
      <c r="G79" s="272"/>
      <c r="H79" s="272"/>
      <c r="I79" s="73"/>
      <c r="J79" s="74"/>
      <c r="K79" s="13"/>
      <c r="L79" s="76"/>
    </row>
    <row r="80" spans="1:12" ht="18" customHeight="1">
      <c r="A80" s="9">
        <v>47</v>
      </c>
      <c r="B80" s="70"/>
      <c r="C80" s="71"/>
      <c r="D80" s="72" t="str">
        <f t="shared" si="2"/>
        <v/>
      </c>
      <c r="E80" s="71" t="str">
        <f t="shared" si="2"/>
        <v/>
      </c>
      <c r="F80" s="272"/>
      <c r="G80" s="272"/>
      <c r="H80" s="272"/>
      <c r="I80" s="73"/>
      <c r="J80" s="74"/>
      <c r="K80" s="13"/>
      <c r="L80" s="76"/>
    </row>
    <row r="81" spans="1:12" ht="18" customHeight="1">
      <c r="A81" s="9">
        <v>48</v>
      </c>
      <c r="B81" s="70"/>
      <c r="C81" s="71"/>
      <c r="D81" s="72" t="str">
        <f t="shared" si="2"/>
        <v/>
      </c>
      <c r="E81" s="71" t="str">
        <f t="shared" si="2"/>
        <v/>
      </c>
      <c r="F81" s="272"/>
      <c r="G81" s="272"/>
      <c r="H81" s="272"/>
      <c r="I81" s="73"/>
      <c r="J81" s="74"/>
      <c r="K81" s="13"/>
      <c r="L81" s="76"/>
    </row>
    <row r="82" spans="1:12" ht="18" customHeight="1">
      <c r="A82" s="9">
        <v>49</v>
      </c>
      <c r="B82" s="70"/>
      <c r="C82" s="71"/>
      <c r="D82" s="72" t="str">
        <f t="shared" si="2"/>
        <v/>
      </c>
      <c r="E82" s="71" t="str">
        <f t="shared" si="2"/>
        <v/>
      </c>
      <c r="F82" s="272"/>
      <c r="G82" s="272"/>
      <c r="H82" s="272"/>
      <c r="I82" s="73"/>
      <c r="J82" s="74"/>
      <c r="K82" s="13"/>
      <c r="L82" s="76"/>
    </row>
    <row r="83" spans="1:12" ht="18" customHeight="1">
      <c r="A83" s="9">
        <v>50</v>
      </c>
      <c r="B83" s="70"/>
      <c r="C83" s="71"/>
      <c r="D83" s="72" t="str">
        <f t="shared" si="2"/>
        <v/>
      </c>
      <c r="E83" s="71" t="str">
        <f t="shared" si="2"/>
        <v/>
      </c>
      <c r="F83" s="272"/>
      <c r="G83" s="272"/>
      <c r="H83" s="272"/>
      <c r="I83" s="73"/>
      <c r="J83" s="74"/>
      <c r="K83" s="13"/>
      <c r="L83" s="76"/>
    </row>
    <row r="84" spans="1:12" ht="18" customHeight="1">
      <c r="A84" s="9">
        <v>51</v>
      </c>
      <c r="B84" s="70"/>
      <c r="C84" s="71"/>
      <c r="D84" s="72" t="str">
        <f t="shared" si="2"/>
        <v/>
      </c>
      <c r="E84" s="71" t="str">
        <f t="shared" si="2"/>
        <v/>
      </c>
      <c r="F84" s="272"/>
      <c r="G84" s="272"/>
      <c r="H84" s="272"/>
      <c r="I84" s="73"/>
      <c r="J84" s="74"/>
      <c r="K84" s="13"/>
      <c r="L84" s="76"/>
    </row>
    <row r="85" spans="1:12" ht="18" customHeight="1">
      <c r="A85" s="9">
        <v>52</v>
      </c>
      <c r="B85" s="70"/>
      <c r="C85" s="71"/>
      <c r="D85" s="72" t="str">
        <f t="shared" si="2"/>
        <v/>
      </c>
      <c r="E85" s="71" t="str">
        <f t="shared" si="2"/>
        <v/>
      </c>
      <c r="F85" s="272"/>
      <c r="G85" s="272"/>
      <c r="H85" s="272"/>
      <c r="I85" s="73"/>
      <c r="J85" s="74"/>
      <c r="K85" s="13"/>
      <c r="L85" s="76"/>
    </row>
    <row r="86" spans="1:12" ht="18" customHeight="1">
      <c r="A86" s="9">
        <v>53</v>
      </c>
      <c r="B86" s="70"/>
      <c r="C86" s="71"/>
      <c r="D86" s="72" t="str">
        <f t="shared" si="2"/>
        <v/>
      </c>
      <c r="E86" s="71" t="str">
        <f t="shared" si="2"/>
        <v/>
      </c>
      <c r="F86" s="272"/>
      <c r="G86" s="272"/>
      <c r="H86" s="272"/>
      <c r="I86" s="73"/>
      <c r="J86" s="74"/>
      <c r="K86" s="13"/>
      <c r="L86" s="76"/>
    </row>
    <row r="87" spans="1:12" ht="18" customHeight="1">
      <c r="A87" s="9">
        <v>54</v>
      </c>
      <c r="B87" s="70"/>
      <c r="C87" s="71"/>
      <c r="D87" s="72" t="str">
        <f t="shared" si="2"/>
        <v/>
      </c>
      <c r="E87" s="71" t="str">
        <f t="shared" si="2"/>
        <v/>
      </c>
      <c r="F87" s="272"/>
      <c r="G87" s="272"/>
      <c r="H87" s="272"/>
      <c r="I87" s="73"/>
      <c r="J87" s="74"/>
      <c r="K87" s="13"/>
      <c r="L87" s="76"/>
    </row>
    <row r="88" spans="1:12" ht="18" customHeight="1">
      <c r="A88" s="9">
        <v>55</v>
      </c>
      <c r="B88" s="70"/>
      <c r="C88" s="71"/>
      <c r="D88" s="72" t="str">
        <f t="shared" si="2"/>
        <v/>
      </c>
      <c r="E88" s="71" t="str">
        <f t="shared" si="2"/>
        <v/>
      </c>
      <c r="F88" s="272"/>
      <c r="G88" s="272"/>
      <c r="H88" s="272"/>
      <c r="I88" s="73"/>
      <c r="J88" s="74"/>
      <c r="K88" s="13"/>
      <c r="L88" s="76"/>
    </row>
    <row r="89" spans="1:12" ht="18" customHeight="1">
      <c r="A89" s="9">
        <v>56</v>
      </c>
      <c r="B89" s="70"/>
      <c r="C89" s="71"/>
      <c r="D89" s="72" t="str">
        <f t="shared" si="2"/>
        <v/>
      </c>
      <c r="E89" s="71" t="str">
        <f t="shared" si="2"/>
        <v/>
      </c>
      <c r="F89" s="272"/>
      <c r="G89" s="272"/>
      <c r="H89" s="272"/>
      <c r="I89" s="73"/>
      <c r="J89" s="74"/>
      <c r="K89" s="13"/>
      <c r="L89" s="76"/>
    </row>
    <row r="90" spans="1:12" ht="18" customHeight="1">
      <c r="A90" s="9">
        <v>57</v>
      </c>
      <c r="B90" s="70"/>
      <c r="C90" s="71"/>
      <c r="D90" s="72" t="str">
        <f t="shared" si="2"/>
        <v/>
      </c>
      <c r="E90" s="71" t="str">
        <f t="shared" si="2"/>
        <v/>
      </c>
      <c r="F90" s="272"/>
      <c r="G90" s="272"/>
      <c r="H90" s="272"/>
      <c r="I90" s="73"/>
      <c r="J90" s="74"/>
      <c r="K90" s="13"/>
      <c r="L90" s="76"/>
    </row>
    <row r="91" spans="1:12" ht="18" customHeight="1">
      <c r="A91" s="9">
        <v>58</v>
      </c>
      <c r="B91" s="70"/>
      <c r="C91" s="71"/>
      <c r="D91" s="72" t="str">
        <f t="shared" si="2"/>
        <v/>
      </c>
      <c r="E91" s="71" t="str">
        <f t="shared" si="2"/>
        <v/>
      </c>
      <c r="F91" s="272"/>
      <c r="G91" s="272"/>
      <c r="H91" s="272"/>
      <c r="I91" s="73"/>
      <c r="J91" s="74"/>
      <c r="K91" s="13"/>
      <c r="L91" s="76"/>
    </row>
    <row r="92" spans="1:12" ht="18" customHeight="1">
      <c r="A92" s="9">
        <v>59</v>
      </c>
      <c r="B92" s="70"/>
      <c r="C92" s="71"/>
      <c r="D92" s="72" t="str">
        <f t="shared" si="2"/>
        <v/>
      </c>
      <c r="E92" s="71" t="str">
        <f t="shared" si="2"/>
        <v/>
      </c>
      <c r="F92" s="272"/>
      <c r="G92" s="272"/>
      <c r="H92" s="272"/>
      <c r="I92" s="73"/>
      <c r="J92" s="74"/>
      <c r="K92" s="13"/>
      <c r="L92" s="76"/>
    </row>
    <row r="93" spans="1:12" ht="18" customHeight="1">
      <c r="A93" s="9">
        <v>60</v>
      </c>
      <c r="B93" s="70"/>
      <c r="C93" s="71"/>
      <c r="D93" s="72" t="str">
        <f t="shared" si="2"/>
        <v/>
      </c>
      <c r="E93" s="71" t="str">
        <f t="shared" si="2"/>
        <v/>
      </c>
      <c r="F93" s="272"/>
      <c r="G93" s="272"/>
      <c r="H93" s="272"/>
      <c r="I93" s="73"/>
      <c r="J93" s="74"/>
      <c r="K93" s="13"/>
      <c r="L93" s="76"/>
    </row>
    <row r="94" spans="1:12" ht="18" customHeight="1">
      <c r="A94" s="9">
        <v>61</v>
      </c>
      <c r="B94" s="70"/>
      <c r="C94" s="71"/>
      <c r="D94" s="72" t="str">
        <f t="shared" si="2"/>
        <v/>
      </c>
      <c r="E94" s="71" t="str">
        <f t="shared" si="2"/>
        <v/>
      </c>
      <c r="F94" s="272"/>
      <c r="G94" s="272"/>
      <c r="H94" s="272"/>
      <c r="I94" s="73"/>
      <c r="J94" s="74"/>
      <c r="K94" s="13"/>
      <c r="L94" s="76"/>
    </row>
    <row r="95" spans="1:12" ht="18" customHeight="1">
      <c r="A95" s="9">
        <v>62</v>
      </c>
      <c r="B95" s="70"/>
      <c r="C95" s="71"/>
      <c r="D95" s="72" t="str">
        <f t="shared" si="2"/>
        <v/>
      </c>
      <c r="E95" s="71" t="str">
        <f t="shared" si="2"/>
        <v/>
      </c>
      <c r="F95" s="272"/>
      <c r="G95" s="272"/>
      <c r="H95" s="272"/>
      <c r="I95" s="73"/>
      <c r="J95" s="74"/>
      <c r="K95" s="13"/>
      <c r="L95" s="76"/>
    </row>
    <row r="96" spans="1:12" ht="18" customHeight="1">
      <c r="A96" s="9">
        <v>63</v>
      </c>
      <c r="B96" s="70"/>
      <c r="C96" s="71"/>
      <c r="D96" s="72" t="str">
        <f t="shared" si="2"/>
        <v/>
      </c>
      <c r="E96" s="71" t="str">
        <f t="shared" si="2"/>
        <v/>
      </c>
      <c r="F96" s="272"/>
      <c r="G96" s="272"/>
      <c r="H96" s="272"/>
      <c r="I96" s="73"/>
      <c r="J96" s="74"/>
      <c r="K96" s="13"/>
      <c r="L96" s="76"/>
    </row>
    <row r="97" spans="1:12" ht="18" customHeight="1">
      <c r="A97" s="9">
        <v>64</v>
      </c>
      <c r="B97" s="70"/>
      <c r="C97" s="71"/>
      <c r="D97" s="72" t="str">
        <f t="shared" si="2"/>
        <v/>
      </c>
      <c r="E97" s="71" t="str">
        <f t="shared" si="2"/>
        <v/>
      </c>
      <c r="F97" s="272"/>
      <c r="G97" s="272"/>
      <c r="H97" s="272"/>
      <c r="I97" s="73"/>
      <c r="J97" s="74"/>
      <c r="K97" s="13"/>
      <c r="L97" s="76"/>
    </row>
    <row r="98" spans="1:12" ht="18" customHeight="1">
      <c r="A98" s="9">
        <v>65</v>
      </c>
      <c r="B98" s="70"/>
      <c r="C98" s="71"/>
      <c r="D98" s="72" t="str">
        <f t="shared" ref="D98:E161" si="3">PHONETIC(B98)</f>
        <v/>
      </c>
      <c r="E98" s="71" t="str">
        <f t="shared" si="3"/>
        <v/>
      </c>
      <c r="F98" s="272"/>
      <c r="G98" s="272"/>
      <c r="H98" s="272"/>
      <c r="I98" s="73"/>
      <c r="J98" s="74"/>
      <c r="K98" s="13"/>
      <c r="L98" s="76"/>
    </row>
    <row r="99" spans="1:12" ht="18" customHeight="1">
      <c r="A99" s="9">
        <v>66</v>
      </c>
      <c r="B99" s="70"/>
      <c r="C99" s="71"/>
      <c r="D99" s="72" t="str">
        <f t="shared" si="3"/>
        <v/>
      </c>
      <c r="E99" s="71" t="str">
        <f t="shared" si="3"/>
        <v/>
      </c>
      <c r="F99" s="272"/>
      <c r="G99" s="272"/>
      <c r="H99" s="272"/>
      <c r="I99" s="73"/>
      <c r="J99" s="74"/>
      <c r="K99" s="13"/>
      <c r="L99" s="76"/>
    </row>
    <row r="100" spans="1:12" ht="18" customHeight="1">
      <c r="A100" s="9">
        <v>67</v>
      </c>
      <c r="B100" s="70"/>
      <c r="C100" s="71"/>
      <c r="D100" s="72" t="str">
        <f t="shared" si="3"/>
        <v/>
      </c>
      <c r="E100" s="71" t="str">
        <f t="shared" si="3"/>
        <v/>
      </c>
      <c r="F100" s="272"/>
      <c r="G100" s="272"/>
      <c r="H100" s="272"/>
      <c r="I100" s="73"/>
      <c r="J100" s="74"/>
      <c r="K100" s="13"/>
      <c r="L100" s="76"/>
    </row>
    <row r="101" spans="1:12" ht="18" customHeight="1">
      <c r="A101" s="9">
        <v>68</v>
      </c>
      <c r="B101" s="70"/>
      <c r="C101" s="71"/>
      <c r="D101" s="72" t="str">
        <f t="shared" si="3"/>
        <v/>
      </c>
      <c r="E101" s="71" t="str">
        <f t="shared" si="3"/>
        <v/>
      </c>
      <c r="F101" s="272"/>
      <c r="G101" s="272"/>
      <c r="H101" s="272"/>
      <c r="I101" s="73"/>
      <c r="J101" s="74"/>
      <c r="K101" s="13"/>
      <c r="L101" s="76"/>
    </row>
    <row r="102" spans="1:12" ht="18" customHeight="1">
      <c r="A102" s="9">
        <v>69</v>
      </c>
      <c r="B102" s="70"/>
      <c r="C102" s="71"/>
      <c r="D102" s="72" t="str">
        <f t="shared" si="3"/>
        <v/>
      </c>
      <c r="E102" s="71" t="str">
        <f t="shared" si="3"/>
        <v/>
      </c>
      <c r="F102" s="272"/>
      <c r="G102" s="272"/>
      <c r="H102" s="272"/>
      <c r="I102" s="73"/>
      <c r="J102" s="74"/>
      <c r="K102" s="13"/>
      <c r="L102" s="76"/>
    </row>
    <row r="103" spans="1:12" ht="18" customHeight="1">
      <c r="A103" s="9">
        <v>70</v>
      </c>
      <c r="B103" s="70"/>
      <c r="C103" s="71"/>
      <c r="D103" s="72" t="str">
        <f t="shared" si="3"/>
        <v/>
      </c>
      <c r="E103" s="71" t="str">
        <f t="shared" si="3"/>
        <v/>
      </c>
      <c r="F103" s="272"/>
      <c r="G103" s="272"/>
      <c r="H103" s="272"/>
      <c r="I103" s="73"/>
      <c r="J103" s="74"/>
      <c r="K103" s="13"/>
      <c r="L103" s="76"/>
    </row>
    <row r="104" spans="1:12" ht="18" customHeight="1">
      <c r="A104" s="9">
        <v>71</v>
      </c>
      <c r="B104" s="70"/>
      <c r="C104" s="71"/>
      <c r="D104" s="72" t="str">
        <f t="shared" si="3"/>
        <v/>
      </c>
      <c r="E104" s="71" t="str">
        <f t="shared" si="3"/>
        <v/>
      </c>
      <c r="F104" s="272"/>
      <c r="G104" s="272"/>
      <c r="H104" s="272"/>
      <c r="I104" s="73"/>
      <c r="J104" s="74"/>
      <c r="K104" s="13"/>
      <c r="L104" s="76"/>
    </row>
    <row r="105" spans="1:12" ht="18" customHeight="1">
      <c r="A105" s="9">
        <v>72</v>
      </c>
      <c r="B105" s="70"/>
      <c r="C105" s="71"/>
      <c r="D105" s="72" t="str">
        <f t="shared" si="3"/>
        <v/>
      </c>
      <c r="E105" s="71" t="str">
        <f t="shared" si="3"/>
        <v/>
      </c>
      <c r="F105" s="272"/>
      <c r="G105" s="272"/>
      <c r="H105" s="272"/>
      <c r="I105" s="73"/>
      <c r="J105" s="74"/>
      <c r="K105" s="13"/>
      <c r="L105" s="76"/>
    </row>
    <row r="106" spans="1:12" ht="18" customHeight="1">
      <c r="A106" s="9">
        <v>73</v>
      </c>
      <c r="B106" s="70"/>
      <c r="C106" s="71"/>
      <c r="D106" s="72" t="str">
        <f t="shared" si="3"/>
        <v/>
      </c>
      <c r="E106" s="71" t="str">
        <f t="shared" si="3"/>
        <v/>
      </c>
      <c r="F106" s="272"/>
      <c r="G106" s="272"/>
      <c r="H106" s="272"/>
      <c r="I106" s="73"/>
      <c r="J106" s="74"/>
      <c r="K106" s="13"/>
      <c r="L106" s="76"/>
    </row>
    <row r="107" spans="1:12" ht="18" customHeight="1">
      <c r="A107" s="9">
        <v>74</v>
      </c>
      <c r="B107" s="70"/>
      <c r="C107" s="71"/>
      <c r="D107" s="72" t="str">
        <f t="shared" si="3"/>
        <v/>
      </c>
      <c r="E107" s="71" t="str">
        <f t="shared" si="3"/>
        <v/>
      </c>
      <c r="F107" s="272"/>
      <c r="G107" s="272"/>
      <c r="H107" s="272"/>
      <c r="I107" s="73"/>
      <c r="J107" s="74"/>
      <c r="K107" s="13"/>
      <c r="L107" s="76"/>
    </row>
    <row r="108" spans="1:12" ht="18" customHeight="1">
      <c r="A108" s="9">
        <v>75</v>
      </c>
      <c r="B108" s="70"/>
      <c r="C108" s="71"/>
      <c r="D108" s="72" t="str">
        <f t="shared" si="3"/>
        <v/>
      </c>
      <c r="E108" s="71" t="str">
        <f t="shared" si="3"/>
        <v/>
      </c>
      <c r="F108" s="272"/>
      <c r="G108" s="272"/>
      <c r="H108" s="272"/>
      <c r="I108" s="73"/>
      <c r="J108" s="74"/>
      <c r="K108" s="13"/>
      <c r="L108" s="76"/>
    </row>
    <row r="109" spans="1:12" ht="18" customHeight="1">
      <c r="A109" s="9">
        <v>76</v>
      </c>
      <c r="B109" s="70"/>
      <c r="C109" s="71"/>
      <c r="D109" s="72" t="str">
        <f t="shared" si="3"/>
        <v/>
      </c>
      <c r="E109" s="71" t="str">
        <f t="shared" si="3"/>
        <v/>
      </c>
      <c r="F109" s="272"/>
      <c r="G109" s="272"/>
      <c r="H109" s="272"/>
      <c r="I109" s="73"/>
      <c r="J109" s="74"/>
      <c r="K109" s="13"/>
      <c r="L109" s="76"/>
    </row>
    <row r="110" spans="1:12" ht="18" customHeight="1">
      <c r="A110" s="9">
        <v>77</v>
      </c>
      <c r="B110" s="70"/>
      <c r="C110" s="71"/>
      <c r="D110" s="72" t="str">
        <f t="shared" si="3"/>
        <v/>
      </c>
      <c r="E110" s="71" t="str">
        <f t="shared" si="3"/>
        <v/>
      </c>
      <c r="F110" s="272"/>
      <c r="G110" s="272"/>
      <c r="H110" s="272"/>
      <c r="I110" s="73"/>
      <c r="J110" s="74"/>
      <c r="K110" s="13"/>
      <c r="L110" s="76"/>
    </row>
    <row r="111" spans="1:12" ht="18" customHeight="1">
      <c r="A111" s="9">
        <v>78</v>
      </c>
      <c r="B111" s="70"/>
      <c r="C111" s="71"/>
      <c r="D111" s="72" t="str">
        <f t="shared" si="3"/>
        <v/>
      </c>
      <c r="E111" s="71" t="str">
        <f t="shared" si="3"/>
        <v/>
      </c>
      <c r="F111" s="272"/>
      <c r="G111" s="272"/>
      <c r="H111" s="272"/>
      <c r="I111" s="73"/>
      <c r="J111" s="74"/>
      <c r="K111" s="13"/>
      <c r="L111" s="76"/>
    </row>
    <row r="112" spans="1:12" ht="18" customHeight="1">
      <c r="A112" s="9">
        <v>79</v>
      </c>
      <c r="B112" s="70"/>
      <c r="C112" s="71"/>
      <c r="D112" s="72" t="str">
        <f t="shared" si="3"/>
        <v/>
      </c>
      <c r="E112" s="71" t="str">
        <f t="shared" si="3"/>
        <v/>
      </c>
      <c r="F112" s="272"/>
      <c r="G112" s="272"/>
      <c r="H112" s="272"/>
      <c r="I112" s="73"/>
      <c r="J112" s="74"/>
      <c r="K112" s="13"/>
      <c r="L112" s="76"/>
    </row>
    <row r="113" spans="1:12" ht="18" customHeight="1">
      <c r="A113" s="9">
        <v>80</v>
      </c>
      <c r="B113" s="70"/>
      <c r="C113" s="71"/>
      <c r="D113" s="72" t="str">
        <f t="shared" si="3"/>
        <v/>
      </c>
      <c r="E113" s="71" t="str">
        <f t="shared" si="3"/>
        <v/>
      </c>
      <c r="F113" s="272"/>
      <c r="G113" s="272"/>
      <c r="H113" s="272"/>
      <c r="I113" s="73"/>
      <c r="J113" s="74"/>
      <c r="K113" s="13"/>
      <c r="L113" s="76"/>
    </row>
    <row r="114" spans="1:12" ht="18" customHeight="1">
      <c r="A114" s="9">
        <v>81</v>
      </c>
      <c r="B114" s="70"/>
      <c r="C114" s="71"/>
      <c r="D114" s="72" t="str">
        <f t="shared" si="3"/>
        <v/>
      </c>
      <c r="E114" s="71" t="str">
        <f t="shared" si="3"/>
        <v/>
      </c>
      <c r="F114" s="272"/>
      <c r="G114" s="272"/>
      <c r="H114" s="272"/>
      <c r="I114" s="73"/>
      <c r="J114" s="74"/>
      <c r="K114" s="13"/>
      <c r="L114" s="76"/>
    </row>
    <row r="115" spans="1:12" ht="18" customHeight="1">
      <c r="A115" s="9">
        <v>82</v>
      </c>
      <c r="B115" s="70"/>
      <c r="C115" s="71"/>
      <c r="D115" s="72" t="str">
        <f t="shared" si="3"/>
        <v/>
      </c>
      <c r="E115" s="71" t="str">
        <f t="shared" si="3"/>
        <v/>
      </c>
      <c r="F115" s="272"/>
      <c r="G115" s="272"/>
      <c r="H115" s="272"/>
      <c r="I115" s="73"/>
      <c r="J115" s="74"/>
      <c r="K115" s="13"/>
      <c r="L115" s="76"/>
    </row>
    <row r="116" spans="1:12" ht="18" customHeight="1">
      <c r="A116" s="9">
        <v>83</v>
      </c>
      <c r="B116" s="70"/>
      <c r="C116" s="71"/>
      <c r="D116" s="72" t="str">
        <f t="shared" si="3"/>
        <v/>
      </c>
      <c r="E116" s="71" t="str">
        <f t="shared" si="3"/>
        <v/>
      </c>
      <c r="F116" s="272"/>
      <c r="G116" s="272"/>
      <c r="H116" s="272"/>
      <c r="I116" s="73"/>
      <c r="J116" s="74"/>
      <c r="K116" s="13"/>
      <c r="L116" s="76"/>
    </row>
    <row r="117" spans="1:12" ht="18" customHeight="1">
      <c r="A117" s="9">
        <v>84</v>
      </c>
      <c r="B117" s="70"/>
      <c r="C117" s="71"/>
      <c r="D117" s="72" t="str">
        <f t="shared" si="3"/>
        <v/>
      </c>
      <c r="E117" s="71" t="str">
        <f t="shared" si="3"/>
        <v/>
      </c>
      <c r="F117" s="272"/>
      <c r="G117" s="272"/>
      <c r="H117" s="272"/>
      <c r="I117" s="73"/>
      <c r="J117" s="74"/>
      <c r="K117" s="13"/>
      <c r="L117" s="76"/>
    </row>
    <row r="118" spans="1:12" ht="18" customHeight="1">
      <c r="A118" s="9">
        <v>85</v>
      </c>
      <c r="B118" s="70"/>
      <c r="C118" s="71"/>
      <c r="D118" s="72" t="str">
        <f t="shared" si="3"/>
        <v/>
      </c>
      <c r="E118" s="71" t="str">
        <f t="shared" si="3"/>
        <v/>
      </c>
      <c r="F118" s="272"/>
      <c r="G118" s="272"/>
      <c r="H118" s="272"/>
      <c r="I118" s="73"/>
      <c r="J118" s="74"/>
      <c r="K118" s="13"/>
      <c r="L118" s="76"/>
    </row>
    <row r="119" spans="1:12" ht="18" customHeight="1">
      <c r="A119" s="9">
        <v>86</v>
      </c>
      <c r="B119" s="70"/>
      <c r="C119" s="71"/>
      <c r="D119" s="72" t="str">
        <f t="shared" si="3"/>
        <v/>
      </c>
      <c r="E119" s="71" t="str">
        <f t="shared" si="3"/>
        <v/>
      </c>
      <c r="F119" s="272"/>
      <c r="G119" s="272"/>
      <c r="H119" s="272"/>
      <c r="I119" s="73"/>
      <c r="J119" s="74"/>
      <c r="K119" s="13"/>
      <c r="L119" s="76"/>
    </row>
    <row r="120" spans="1:12" ht="18" customHeight="1">
      <c r="A120" s="9">
        <v>87</v>
      </c>
      <c r="B120" s="70"/>
      <c r="C120" s="71"/>
      <c r="D120" s="72" t="str">
        <f t="shared" si="3"/>
        <v/>
      </c>
      <c r="E120" s="71" t="str">
        <f t="shared" si="3"/>
        <v/>
      </c>
      <c r="F120" s="272"/>
      <c r="G120" s="272"/>
      <c r="H120" s="272"/>
      <c r="I120" s="73"/>
      <c r="J120" s="74"/>
      <c r="K120" s="13"/>
      <c r="L120" s="76"/>
    </row>
    <row r="121" spans="1:12" ht="18" customHeight="1">
      <c r="A121" s="9">
        <v>88</v>
      </c>
      <c r="B121" s="70"/>
      <c r="C121" s="71"/>
      <c r="D121" s="72" t="str">
        <f t="shared" si="3"/>
        <v/>
      </c>
      <c r="E121" s="71" t="str">
        <f t="shared" si="3"/>
        <v/>
      </c>
      <c r="F121" s="272"/>
      <c r="G121" s="272"/>
      <c r="H121" s="272"/>
      <c r="I121" s="73"/>
      <c r="J121" s="74"/>
      <c r="K121" s="13"/>
      <c r="L121" s="76"/>
    </row>
    <row r="122" spans="1:12" ht="18" customHeight="1">
      <c r="A122" s="9">
        <v>89</v>
      </c>
      <c r="B122" s="70"/>
      <c r="C122" s="71"/>
      <c r="D122" s="72" t="str">
        <f t="shared" si="3"/>
        <v/>
      </c>
      <c r="E122" s="71" t="str">
        <f t="shared" si="3"/>
        <v/>
      </c>
      <c r="F122" s="272"/>
      <c r="G122" s="272"/>
      <c r="H122" s="272"/>
      <c r="I122" s="73"/>
      <c r="J122" s="74"/>
      <c r="K122" s="13"/>
      <c r="L122" s="76"/>
    </row>
    <row r="123" spans="1:12" ht="18" customHeight="1">
      <c r="A123" s="9">
        <v>90</v>
      </c>
      <c r="B123" s="70"/>
      <c r="C123" s="71"/>
      <c r="D123" s="72" t="str">
        <f t="shared" si="3"/>
        <v/>
      </c>
      <c r="E123" s="71" t="str">
        <f t="shared" si="3"/>
        <v/>
      </c>
      <c r="F123" s="272"/>
      <c r="G123" s="272"/>
      <c r="H123" s="272"/>
      <c r="I123" s="73"/>
      <c r="J123" s="74"/>
      <c r="K123" s="13"/>
      <c r="L123" s="76"/>
    </row>
    <row r="124" spans="1:12" ht="18" customHeight="1">
      <c r="A124" s="9">
        <v>91</v>
      </c>
      <c r="B124" s="70"/>
      <c r="C124" s="71"/>
      <c r="D124" s="72" t="str">
        <f t="shared" si="3"/>
        <v/>
      </c>
      <c r="E124" s="71" t="str">
        <f t="shared" si="3"/>
        <v/>
      </c>
      <c r="F124" s="272"/>
      <c r="G124" s="272"/>
      <c r="H124" s="272"/>
      <c r="I124" s="73"/>
      <c r="J124" s="74"/>
      <c r="K124" s="13"/>
      <c r="L124" s="76"/>
    </row>
    <row r="125" spans="1:12" ht="18" customHeight="1">
      <c r="A125" s="9">
        <v>92</v>
      </c>
      <c r="B125" s="70"/>
      <c r="C125" s="71"/>
      <c r="D125" s="72" t="str">
        <f t="shared" si="3"/>
        <v/>
      </c>
      <c r="E125" s="71" t="str">
        <f t="shared" si="3"/>
        <v/>
      </c>
      <c r="F125" s="272"/>
      <c r="G125" s="272"/>
      <c r="H125" s="272"/>
      <c r="I125" s="73"/>
      <c r="J125" s="74"/>
      <c r="K125" s="13"/>
      <c r="L125" s="76"/>
    </row>
    <row r="126" spans="1:12" ht="18" customHeight="1">
      <c r="A126" s="9">
        <v>93</v>
      </c>
      <c r="B126" s="70"/>
      <c r="C126" s="71"/>
      <c r="D126" s="72" t="str">
        <f t="shared" si="3"/>
        <v/>
      </c>
      <c r="E126" s="71" t="str">
        <f t="shared" si="3"/>
        <v/>
      </c>
      <c r="F126" s="272"/>
      <c r="G126" s="272"/>
      <c r="H126" s="272"/>
      <c r="I126" s="73"/>
      <c r="J126" s="74"/>
      <c r="K126" s="13"/>
      <c r="L126" s="76"/>
    </row>
    <row r="127" spans="1:12" ht="18" customHeight="1">
      <c r="A127" s="9">
        <v>94</v>
      </c>
      <c r="B127" s="70"/>
      <c r="C127" s="71"/>
      <c r="D127" s="72" t="str">
        <f t="shared" si="3"/>
        <v/>
      </c>
      <c r="E127" s="71" t="str">
        <f t="shared" si="3"/>
        <v/>
      </c>
      <c r="F127" s="272"/>
      <c r="G127" s="272"/>
      <c r="H127" s="272"/>
      <c r="I127" s="73"/>
      <c r="J127" s="74"/>
      <c r="K127" s="13"/>
      <c r="L127" s="76"/>
    </row>
    <row r="128" spans="1:12" ht="18" customHeight="1">
      <c r="A128" s="9">
        <v>95</v>
      </c>
      <c r="B128" s="70"/>
      <c r="C128" s="71"/>
      <c r="D128" s="72" t="str">
        <f t="shared" si="3"/>
        <v/>
      </c>
      <c r="E128" s="71" t="str">
        <f t="shared" si="3"/>
        <v/>
      </c>
      <c r="F128" s="272"/>
      <c r="G128" s="272"/>
      <c r="H128" s="272"/>
      <c r="I128" s="73"/>
      <c r="J128" s="74"/>
      <c r="K128" s="13"/>
      <c r="L128" s="76"/>
    </row>
    <row r="129" spans="1:12" ht="18" customHeight="1">
      <c r="A129" s="9">
        <v>96</v>
      </c>
      <c r="B129" s="70"/>
      <c r="C129" s="71"/>
      <c r="D129" s="72" t="str">
        <f t="shared" si="3"/>
        <v/>
      </c>
      <c r="E129" s="71" t="str">
        <f t="shared" si="3"/>
        <v/>
      </c>
      <c r="F129" s="272"/>
      <c r="G129" s="272"/>
      <c r="H129" s="272"/>
      <c r="I129" s="73"/>
      <c r="J129" s="74"/>
      <c r="K129" s="13"/>
      <c r="L129" s="76"/>
    </row>
    <row r="130" spans="1:12" ht="18" customHeight="1">
      <c r="A130" s="9">
        <v>97</v>
      </c>
      <c r="B130" s="70"/>
      <c r="C130" s="71"/>
      <c r="D130" s="72" t="str">
        <f t="shared" si="3"/>
        <v/>
      </c>
      <c r="E130" s="71" t="str">
        <f t="shared" si="3"/>
        <v/>
      </c>
      <c r="F130" s="272"/>
      <c r="G130" s="272"/>
      <c r="H130" s="272"/>
      <c r="I130" s="73"/>
      <c r="J130" s="74"/>
      <c r="K130" s="13"/>
      <c r="L130" s="76"/>
    </row>
    <row r="131" spans="1:12" ht="18" customHeight="1">
      <c r="A131" s="9">
        <v>98</v>
      </c>
      <c r="B131" s="70"/>
      <c r="C131" s="71"/>
      <c r="D131" s="72" t="str">
        <f t="shared" si="3"/>
        <v/>
      </c>
      <c r="E131" s="71" t="str">
        <f t="shared" si="3"/>
        <v/>
      </c>
      <c r="F131" s="272"/>
      <c r="G131" s="272"/>
      <c r="H131" s="272"/>
      <c r="I131" s="73"/>
      <c r="J131" s="74"/>
      <c r="K131" s="13"/>
      <c r="L131" s="76"/>
    </row>
    <row r="132" spans="1:12" ht="18" customHeight="1">
      <c r="A132" s="9">
        <v>99</v>
      </c>
      <c r="B132" s="70"/>
      <c r="C132" s="71"/>
      <c r="D132" s="72" t="str">
        <f t="shared" si="3"/>
        <v/>
      </c>
      <c r="E132" s="71" t="str">
        <f t="shared" si="3"/>
        <v/>
      </c>
      <c r="F132" s="272"/>
      <c r="G132" s="272"/>
      <c r="H132" s="272"/>
      <c r="I132" s="73"/>
      <c r="J132" s="74"/>
      <c r="K132" s="13"/>
      <c r="L132" s="76"/>
    </row>
    <row r="133" spans="1:12" ht="18" customHeight="1">
      <c r="A133" s="9">
        <v>100</v>
      </c>
      <c r="B133" s="70"/>
      <c r="C133" s="71"/>
      <c r="D133" s="72" t="str">
        <f t="shared" si="3"/>
        <v/>
      </c>
      <c r="E133" s="71" t="str">
        <f t="shared" si="3"/>
        <v/>
      </c>
      <c r="F133" s="272"/>
      <c r="G133" s="272"/>
      <c r="H133" s="272"/>
      <c r="I133" s="73"/>
      <c r="J133" s="74"/>
      <c r="K133" s="13"/>
      <c r="L133" s="76"/>
    </row>
    <row r="134" spans="1:12" ht="18" customHeight="1">
      <c r="A134" s="9">
        <v>101</v>
      </c>
      <c r="B134" s="70"/>
      <c r="C134" s="71"/>
      <c r="D134" s="72" t="str">
        <f t="shared" si="3"/>
        <v/>
      </c>
      <c r="E134" s="71" t="str">
        <f t="shared" si="3"/>
        <v/>
      </c>
      <c r="F134" s="272"/>
      <c r="G134" s="272"/>
      <c r="H134" s="272"/>
      <c r="I134" s="73"/>
      <c r="J134" s="74"/>
      <c r="K134" s="13"/>
      <c r="L134" s="76"/>
    </row>
    <row r="135" spans="1:12" ht="18" customHeight="1">
      <c r="A135" s="9">
        <v>102</v>
      </c>
      <c r="B135" s="70"/>
      <c r="C135" s="71"/>
      <c r="D135" s="72" t="str">
        <f t="shared" si="3"/>
        <v/>
      </c>
      <c r="E135" s="71" t="str">
        <f t="shared" si="3"/>
        <v/>
      </c>
      <c r="F135" s="272"/>
      <c r="G135" s="272"/>
      <c r="H135" s="272"/>
      <c r="I135" s="73"/>
      <c r="J135" s="74"/>
      <c r="K135" s="13"/>
      <c r="L135" s="76"/>
    </row>
    <row r="136" spans="1:12" ht="18" customHeight="1">
      <c r="A136" s="9">
        <v>103</v>
      </c>
      <c r="B136" s="70"/>
      <c r="C136" s="71"/>
      <c r="D136" s="72" t="str">
        <f t="shared" si="3"/>
        <v/>
      </c>
      <c r="E136" s="71" t="str">
        <f t="shared" si="3"/>
        <v/>
      </c>
      <c r="F136" s="272"/>
      <c r="G136" s="272"/>
      <c r="H136" s="272"/>
      <c r="I136" s="73"/>
      <c r="J136" s="74"/>
      <c r="K136" s="13"/>
      <c r="L136" s="76"/>
    </row>
    <row r="137" spans="1:12" ht="18" customHeight="1">
      <c r="A137" s="9">
        <v>104</v>
      </c>
      <c r="B137" s="70"/>
      <c r="C137" s="71"/>
      <c r="D137" s="72" t="str">
        <f t="shared" si="3"/>
        <v/>
      </c>
      <c r="E137" s="71" t="str">
        <f t="shared" si="3"/>
        <v/>
      </c>
      <c r="F137" s="272"/>
      <c r="G137" s="272"/>
      <c r="H137" s="272"/>
      <c r="I137" s="73"/>
      <c r="J137" s="74"/>
      <c r="K137" s="13"/>
      <c r="L137" s="76"/>
    </row>
    <row r="138" spans="1:12" ht="18" customHeight="1">
      <c r="A138" s="9">
        <v>105</v>
      </c>
      <c r="B138" s="70"/>
      <c r="C138" s="71"/>
      <c r="D138" s="72" t="str">
        <f t="shared" si="3"/>
        <v/>
      </c>
      <c r="E138" s="71" t="str">
        <f t="shared" si="3"/>
        <v/>
      </c>
      <c r="F138" s="272"/>
      <c r="G138" s="272"/>
      <c r="H138" s="272"/>
      <c r="I138" s="73"/>
      <c r="J138" s="74"/>
      <c r="K138" s="13"/>
      <c r="L138" s="76"/>
    </row>
    <row r="139" spans="1:12" ht="18" customHeight="1">
      <c r="A139" s="9">
        <v>106</v>
      </c>
      <c r="B139" s="70"/>
      <c r="C139" s="71"/>
      <c r="D139" s="72" t="str">
        <f t="shared" si="3"/>
        <v/>
      </c>
      <c r="E139" s="71" t="str">
        <f t="shared" si="3"/>
        <v/>
      </c>
      <c r="F139" s="272"/>
      <c r="G139" s="272"/>
      <c r="H139" s="272"/>
      <c r="I139" s="73"/>
      <c r="J139" s="74"/>
      <c r="K139" s="13"/>
      <c r="L139" s="76"/>
    </row>
    <row r="140" spans="1:12" ht="18" customHeight="1">
      <c r="A140" s="9">
        <v>107</v>
      </c>
      <c r="B140" s="70"/>
      <c r="C140" s="71"/>
      <c r="D140" s="72" t="str">
        <f t="shared" si="3"/>
        <v/>
      </c>
      <c r="E140" s="71" t="str">
        <f t="shared" si="3"/>
        <v/>
      </c>
      <c r="F140" s="272"/>
      <c r="G140" s="272"/>
      <c r="H140" s="272"/>
      <c r="I140" s="73"/>
      <c r="J140" s="74"/>
      <c r="K140" s="13"/>
      <c r="L140" s="76"/>
    </row>
    <row r="141" spans="1:12" ht="18" customHeight="1">
      <c r="A141" s="9">
        <v>108</v>
      </c>
      <c r="B141" s="70"/>
      <c r="C141" s="71"/>
      <c r="D141" s="72" t="str">
        <f t="shared" si="3"/>
        <v/>
      </c>
      <c r="E141" s="71" t="str">
        <f t="shared" si="3"/>
        <v/>
      </c>
      <c r="F141" s="272"/>
      <c r="G141" s="272"/>
      <c r="H141" s="272"/>
      <c r="I141" s="73"/>
      <c r="J141" s="74"/>
      <c r="K141" s="13"/>
      <c r="L141" s="76"/>
    </row>
    <row r="142" spans="1:12" ht="18" customHeight="1">
      <c r="A142" s="9">
        <v>109</v>
      </c>
      <c r="B142" s="70"/>
      <c r="C142" s="71"/>
      <c r="D142" s="72" t="str">
        <f t="shared" si="3"/>
        <v/>
      </c>
      <c r="E142" s="71" t="str">
        <f t="shared" si="3"/>
        <v/>
      </c>
      <c r="F142" s="272"/>
      <c r="G142" s="272"/>
      <c r="H142" s="272"/>
      <c r="I142" s="73"/>
      <c r="J142" s="74"/>
      <c r="K142" s="13"/>
      <c r="L142" s="76"/>
    </row>
    <row r="143" spans="1:12" ht="18" customHeight="1">
      <c r="A143" s="9">
        <v>110</v>
      </c>
      <c r="B143" s="70"/>
      <c r="C143" s="71"/>
      <c r="D143" s="72" t="str">
        <f t="shared" si="3"/>
        <v/>
      </c>
      <c r="E143" s="71" t="str">
        <f t="shared" si="3"/>
        <v/>
      </c>
      <c r="F143" s="272"/>
      <c r="G143" s="272"/>
      <c r="H143" s="272"/>
      <c r="I143" s="73"/>
      <c r="J143" s="74"/>
      <c r="K143" s="13"/>
      <c r="L143" s="76"/>
    </row>
    <row r="144" spans="1:12" ht="18" customHeight="1">
      <c r="A144" s="9">
        <v>111</v>
      </c>
      <c r="B144" s="70"/>
      <c r="C144" s="71"/>
      <c r="D144" s="72" t="str">
        <f t="shared" si="3"/>
        <v/>
      </c>
      <c r="E144" s="71" t="str">
        <f t="shared" si="3"/>
        <v/>
      </c>
      <c r="F144" s="272"/>
      <c r="G144" s="272"/>
      <c r="H144" s="272"/>
      <c r="I144" s="73"/>
      <c r="J144" s="74"/>
      <c r="K144" s="13"/>
      <c r="L144" s="76"/>
    </row>
    <row r="145" spans="1:12" ht="18" customHeight="1">
      <c r="A145" s="9">
        <v>112</v>
      </c>
      <c r="B145" s="70"/>
      <c r="C145" s="71"/>
      <c r="D145" s="72" t="str">
        <f t="shared" si="3"/>
        <v/>
      </c>
      <c r="E145" s="71" t="str">
        <f t="shared" si="3"/>
        <v/>
      </c>
      <c r="F145" s="272"/>
      <c r="G145" s="272"/>
      <c r="H145" s="272"/>
      <c r="I145" s="73"/>
      <c r="J145" s="74"/>
      <c r="K145" s="13"/>
      <c r="L145" s="76"/>
    </row>
    <row r="146" spans="1:12" ht="18" customHeight="1">
      <c r="A146" s="9">
        <v>113</v>
      </c>
      <c r="B146" s="70"/>
      <c r="C146" s="71"/>
      <c r="D146" s="72" t="str">
        <f t="shared" si="3"/>
        <v/>
      </c>
      <c r="E146" s="71" t="str">
        <f t="shared" si="3"/>
        <v/>
      </c>
      <c r="F146" s="272"/>
      <c r="G146" s="272"/>
      <c r="H146" s="272"/>
      <c r="I146" s="73"/>
      <c r="J146" s="74"/>
      <c r="K146" s="13"/>
      <c r="L146" s="76"/>
    </row>
    <row r="147" spans="1:12" ht="18" customHeight="1">
      <c r="A147" s="9">
        <v>114</v>
      </c>
      <c r="B147" s="70"/>
      <c r="C147" s="71"/>
      <c r="D147" s="72" t="str">
        <f t="shared" si="3"/>
        <v/>
      </c>
      <c r="E147" s="71" t="str">
        <f t="shared" si="3"/>
        <v/>
      </c>
      <c r="F147" s="272"/>
      <c r="G147" s="272"/>
      <c r="H147" s="272"/>
      <c r="I147" s="73"/>
      <c r="J147" s="74"/>
      <c r="K147" s="13"/>
      <c r="L147" s="76"/>
    </row>
    <row r="148" spans="1:12" ht="18" customHeight="1">
      <c r="A148" s="9">
        <v>115</v>
      </c>
      <c r="B148" s="70"/>
      <c r="C148" s="71"/>
      <c r="D148" s="72" t="str">
        <f t="shared" si="3"/>
        <v/>
      </c>
      <c r="E148" s="71" t="str">
        <f t="shared" si="3"/>
        <v/>
      </c>
      <c r="F148" s="272"/>
      <c r="G148" s="272"/>
      <c r="H148" s="272"/>
      <c r="I148" s="73"/>
      <c r="J148" s="74"/>
      <c r="K148" s="13"/>
      <c r="L148" s="76"/>
    </row>
    <row r="149" spans="1:12" ht="18" customHeight="1">
      <c r="A149" s="9">
        <v>116</v>
      </c>
      <c r="B149" s="70"/>
      <c r="C149" s="71"/>
      <c r="D149" s="72" t="str">
        <f t="shared" si="3"/>
        <v/>
      </c>
      <c r="E149" s="71" t="str">
        <f t="shared" si="3"/>
        <v/>
      </c>
      <c r="F149" s="272"/>
      <c r="G149" s="272"/>
      <c r="H149" s="272"/>
      <c r="I149" s="73"/>
      <c r="J149" s="74"/>
      <c r="K149" s="13"/>
      <c r="L149" s="76"/>
    </row>
    <row r="150" spans="1:12" ht="18" customHeight="1">
      <c r="A150" s="9">
        <v>117</v>
      </c>
      <c r="B150" s="70"/>
      <c r="C150" s="71"/>
      <c r="D150" s="72" t="str">
        <f t="shared" si="3"/>
        <v/>
      </c>
      <c r="E150" s="71" t="str">
        <f t="shared" si="3"/>
        <v/>
      </c>
      <c r="F150" s="272"/>
      <c r="G150" s="272"/>
      <c r="H150" s="272"/>
      <c r="I150" s="73"/>
      <c r="J150" s="74"/>
      <c r="K150" s="13"/>
      <c r="L150" s="76"/>
    </row>
    <row r="151" spans="1:12" ht="18" customHeight="1">
      <c r="A151" s="9">
        <v>118</v>
      </c>
      <c r="B151" s="70"/>
      <c r="C151" s="71"/>
      <c r="D151" s="72" t="str">
        <f t="shared" si="3"/>
        <v/>
      </c>
      <c r="E151" s="71" t="str">
        <f t="shared" si="3"/>
        <v/>
      </c>
      <c r="F151" s="272"/>
      <c r="G151" s="272"/>
      <c r="H151" s="272"/>
      <c r="I151" s="73"/>
      <c r="J151" s="74"/>
      <c r="K151" s="13"/>
      <c r="L151" s="76"/>
    </row>
    <row r="152" spans="1:12" ht="18" customHeight="1">
      <c r="A152" s="9">
        <v>119</v>
      </c>
      <c r="B152" s="70"/>
      <c r="C152" s="71"/>
      <c r="D152" s="72" t="str">
        <f t="shared" si="3"/>
        <v/>
      </c>
      <c r="E152" s="71" t="str">
        <f t="shared" si="3"/>
        <v/>
      </c>
      <c r="F152" s="272"/>
      <c r="G152" s="272"/>
      <c r="H152" s="272"/>
      <c r="I152" s="73"/>
      <c r="J152" s="74"/>
      <c r="K152" s="13"/>
      <c r="L152" s="76"/>
    </row>
    <row r="153" spans="1:12" ht="18" customHeight="1">
      <c r="A153" s="9">
        <v>120</v>
      </c>
      <c r="B153" s="70"/>
      <c r="C153" s="71"/>
      <c r="D153" s="72" t="str">
        <f t="shared" si="3"/>
        <v/>
      </c>
      <c r="E153" s="71" t="str">
        <f t="shared" si="3"/>
        <v/>
      </c>
      <c r="F153" s="272"/>
      <c r="G153" s="272"/>
      <c r="H153" s="272"/>
      <c r="I153" s="73"/>
      <c r="J153" s="74"/>
      <c r="K153" s="13"/>
      <c r="L153" s="76"/>
    </row>
    <row r="154" spans="1:12" ht="18" customHeight="1">
      <c r="A154" s="9">
        <v>121</v>
      </c>
      <c r="B154" s="70"/>
      <c r="C154" s="71"/>
      <c r="D154" s="72" t="str">
        <f t="shared" si="3"/>
        <v/>
      </c>
      <c r="E154" s="71" t="str">
        <f t="shared" si="3"/>
        <v/>
      </c>
      <c r="F154" s="272"/>
      <c r="G154" s="272"/>
      <c r="H154" s="272"/>
      <c r="I154" s="73"/>
      <c r="J154" s="74"/>
      <c r="K154" s="13"/>
      <c r="L154" s="76"/>
    </row>
    <row r="155" spans="1:12" ht="18" customHeight="1">
      <c r="A155" s="9">
        <v>122</v>
      </c>
      <c r="B155" s="70"/>
      <c r="C155" s="71"/>
      <c r="D155" s="72" t="str">
        <f t="shared" si="3"/>
        <v/>
      </c>
      <c r="E155" s="71" t="str">
        <f t="shared" si="3"/>
        <v/>
      </c>
      <c r="F155" s="272"/>
      <c r="G155" s="272"/>
      <c r="H155" s="272"/>
      <c r="I155" s="73"/>
      <c r="J155" s="74"/>
      <c r="K155" s="13"/>
      <c r="L155" s="76"/>
    </row>
    <row r="156" spans="1:12" ht="18" customHeight="1">
      <c r="A156" s="9">
        <v>123</v>
      </c>
      <c r="B156" s="70"/>
      <c r="C156" s="71"/>
      <c r="D156" s="72" t="str">
        <f t="shared" si="3"/>
        <v/>
      </c>
      <c r="E156" s="71" t="str">
        <f t="shared" si="3"/>
        <v/>
      </c>
      <c r="F156" s="272"/>
      <c r="G156" s="272"/>
      <c r="H156" s="272"/>
      <c r="I156" s="73"/>
      <c r="J156" s="74"/>
      <c r="K156" s="13"/>
      <c r="L156" s="76"/>
    </row>
    <row r="157" spans="1:12" ht="18" customHeight="1">
      <c r="A157" s="9">
        <v>124</v>
      </c>
      <c r="B157" s="70"/>
      <c r="C157" s="71"/>
      <c r="D157" s="72" t="str">
        <f t="shared" si="3"/>
        <v/>
      </c>
      <c r="E157" s="71" t="str">
        <f t="shared" si="3"/>
        <v/>
      </c>
      <c r="F157" s="272"/>
      <c r="G157" s="272"/>
      <c r="H157" s="272"/>
      <c r="I157" s="73"/>
      <c r="J157" s="74"/>
      <c r="K157" s="13"/>
      <c r="L157" s="76"/>
    </row>
    <row r="158" spans="1:12" ht="18" customHeight="1">
      <c r="A158" s="9">
        <v>125</v>
      </c>
      <c r="B158" s="70"/>
      <c r="C158" s="71"/>
      <c r="D158" s="72" t="str">
        <f t="shared" si="3"/>
        <v/>
      </c>
      <c r="E158" s="71" t="str">
        <f t="shared" si="3"/>
        <v/>
      </c>
      <c r="F158" s="272"/>
      <c r="G158" s="272"/>
      <c r="H158" s="272"/>
      <c r="I158" s="73"/>
      <c r="J158" s="74"/>
      <c r="K158" s="13"/>
      <c r="L158" s="76"/>
    </row>
    <row r="159" spans="1:12" ht="18" customHeight="1">
      <c r="A159" s="9">
        <v>126</v>
      </c>
      <c r="B159" s="70"/>
      <c r="C159" s="71"/>
      <c r="D159" s="72" t="str">
        <f t="shared" si="3"/>
        <v/>
      </c>
      <c r="E159" s="71" t="str">
        <f t="shared" si="3"/>
        <v/>
      </c>
      <c r="F159" s="272"/>
      <c r="G159" s="272"/>
      <c r="H159" s="272"/>
      <c r="I159" s="73"/>
      <c r="J159" s="74"/>
      <c r="K159" s="13"/>
      <c r="L159" s="76"/>
    </row>
    <row r="160" spans="1:12" ht="18" customHeight="1">
      <c r="A160" s="9">
        <v>127</v>
      </c>
      <c r="B160" s="70"/>
      <c r="C160" s="71"/>
      <c r="D160" s="72" t="str">
        <f t="shared" si="3"/>
        <v/>
      </c>
      <c r="E160" s="71" t="str">
        <f t="shared" si="3"/>
        <v/>
      </c>
      <c r="F160" s="272"/>
      <c r="G160" s="272"/>
      <c r="H160" s="272"/>
      <c r="I160" s="73"/>
      <c r="J160" s="74"/>
      <c r="K160" s="13"/>
      <c r="L160" s="76"/>
    </row>
    <row r="161" spans="1:12" ht="18" customHeight="1">
      <c r="A161" s="9">
        <v>128</v>
      </c>
      <c r="B161" s="70"/>
      <c r="C161" s="71"/>
      <c r="D161" s="72" t="str">
        <f t="shared" si="3"/>
        <v/>
      </c>
      <c r="E161" s="71" t="str">
        <f t="shared" si="3"/>
        <v/>
      </c>
      <c r="F161" s="272"/>
      <c r="G161" s="272"/>
      <c r="H161" s="272"/>
      <c r="I161" s="73"/>
      <c r="J161" s="74"/>
      <c r="K161" s="13"/>
      <c r="L161" s="76"/>
    </row>
    <row r="162" spans="1:12" ht="18" customHeight="1">
      <c r="A162" s="9">
        <v>129</v>
      </c>
      <c r="B162" s="70"/>
      <c r="C162" s="71"/>
      <c r="D162" s="72" t="str">
        <f t="shared" ref="D162:E225" si="4">PHONETIC(B162)</f>
        <v/>
      </c>
      <c r="E162" s="71" t="str">
        <f t="shared" si="4"/>
        <v/>
      </c>
      <c r="F162" s="272"/>
      <c r="G162" s="272"/>
      <c r="H162" s="272"/>
      <c r="I162" s="73"/>
      <c r="J162" s="74"/>
      <c r="K162" s="13"/>
      <c r="L162" s="76"/>
    </row>
    <row r="163" spans="1:12" ht="18" customHeight="1">
      <c r="A163" s="9">
        <v>130</v>
      </c>
      <c r="B163" s="70"/>
      <c r="C163" s="71"/>
      <c r="D163" s="72" t="str">
        <f t="shared" si="4"/>
        <v/>
      </c>
      <c r="E163" s="71" t="str">
        <f t="shared" si="4"/>
        <v/>
      </c>
      <c r="F163" s="272"/>
      <c r="G163" s="272"/>
      <c r="H163" s="272"/>
      <c r="I163" s="73"/>
      <c r="J163" s="74"/>
      <c r="K163" s="13"/>
      <c r="L163" s="76"/>
    </row>
    <row r="164" spans="1:12" ht="18" customHeight="1">
      <c r="A164" s="9">
        <v>131</v>
      </c>
      <c r="B164" s="70"/>
      <c r="C164" s="71"/>
      <c r="D164" s="72" t="str">
        <f t="shared" si="4"/>
        <v/>
      </c>
      <c r="E164" s="71" t="str">
        <f t="shared" si="4"/>
        <v/>
      </c>
      <c r="F164" s="272"/>
      <c r="G164" s="272"/>
      <c r="H164" s="272"/>
      <c r="I164" s="73"/>
      <c r="J164" s="74"/>
      <c r="K164" s="13"/>
      <c r="L164" s="76"/>
    </row>
    <row r="165" spans="1:12" ht="18" customHeight="1">
      <c r="A165" s="9">
        <v>132</v>
      </c>
      <c r="B165" s="70"/>
      <c r="C165" s="71"/>
      <c r="D165" s="72" t="str">
        <f t="shared" si="4"/>
        <v/>
      </c>
      <c r="E165" s="71" t="str">
        <f t="shared" si="4"/>
        <v/>
      </c>
      <c r="F165" s="272"/>
      <c r="G165" s="272"/>
      <c r="H165" s="272"/>
      <c r="I165" s="73"/>
      <c r="J165" s="74"/>
      <c r="K165" s="13"/>
      <c r="L165" s="76"/>
    </row>
    <row r="166" spans="1:12" ht="18" customHeight="1">
      <c r="A166" s="9">
        <v>133</v>
      </c>
      <c r="B166" s="70"/>
      <c r="C166" s="71"/>
      <c r="D166" s="72" t="str">
        <f t="shared" si="4"/>
        <v/>
      </c>
      <c r="E166" s="71" t="str">
        <f t="shared" si="4"/>
        <v/>
      </c>
      <c r="F166" s="272"/>
      <c r="G166" s="272"/>
      <c r="H166" s="272"/>
      <c r="I166" s="73"/>
      <c r="J166" s="74"/>
      <c r="K166" s="13"/>
      <c r="L166" s="76"/>
    </row>
    <row r="167" spans="1:12" ht="18" customHeight="1">
      <c r="A167" s="9">
        <v>134</v>
      </c>
      <c r="B167" s="70"/>
      <c r="C167" s="71"/>
      <c r="D167" s="72" t="str">
        <f t="shared" si="4"/>
        <v/>
      </c>
      <c r="E167" s="71" t="str">
        <f t="shared" si="4"/>
        <v/>
      </c>
      <c r="F167" s="272"/>
      <c r="G167" s="272"/>
      <c r="H167" s="272"/>
      <c r="I167" s="73"/>
      <c r="J167" s="74"/>
      <c r="K167" s="13"/>
      <c r="L167" s="76"/>
    </row>
    <row r="168" spans="1:12" ht="18" customHeight="1">
      <c r="A168" s="9">
        <v>135</v>
      </c>
      <c r="B168" s="70"/>
      <c r="C168" s="71"/>
      <c r="D168" s="72" t="str">
        <f t="shared" si="4"/>
        <v/>
      </c>
      <c r="E168" s="71" t="str">
        <f t="shared" si="4"/>
        <v/>
      </c>
      <c r="F168" s="272"/>
      <c r="G168" s="272"/>
      <c r="H168" s="272"/>
      <c r="I168" s="73"/>
      <c r="J168" s="74"/>
      <c r="K168" s="13"/>
      <c r="L168" s="76"/>
    </row>
    <row r="169" spans="1:12" ht="18" customHeight="1">
      <c r="A169" s="9">
        <v>136</v>
      </c>
      <c r="B169" s="70"/>
      <c r="C169" s="71"/>
      <c r="D169" s="72" t="str">
        <f t="shared" si="4"/>
        <v/>
      </c>
      <c r="E169" s="71" t="str">
        <f t="shared" si="4"/>
        <v/>
      </c>
      <c r="F169" s="272"/>
      <c r="G169" s="272"/>
      <c r="H169" s="272"/>
      <c r="I169" s="73"/>
      <c r="J169" s="74"/>
      <c r="K169" s="13"/>
      <c r="L169" s="76"/>
    </row>
    <row r="170" spans="1:12" ht="18" customHeight="1">
      <c r="A170" s="9">
        <v>137</v>
      </c>
      <c r="B170" s="70"/>
      <c r="C170" s="71"/>
      <c r="D170" s="72" t="str">
        <f t="shared" si="4"/>
        <v/>
      </c>
      <c r="E170" s="71" t="str">
        <f t="shared" si="4"/>
        <v/>
      </c>
      <c r="F170" s="272"/>
      <c r="G170" s="272"/>
      <c r="H170" s="272"/>
      <c r="I170" s="73"/>
      <c r="J170" s="74"/>
      <c r="K170" s="13"/>
      <c r="L170" s="76"/>
    </row>
    <row r="171" spans="1:12" ht="18" customHeight="1">
      <c r="A171" s="9">
        <v>138</v>
      </c>
      <c r="B171" s="70"/>
      <c r="C171" s="71"/>
      <c r="D171" s="72" t="str">
        <f t="shared" si="4"/>
        <v/>
      </c>
      <c r="E171" s="71" t="str">
        <f t="shared" si="4"/>
        <v/>
      </c>
      <c r="F171" s="272"/>
      <c r="G171" s="272"/>
      <c r="H171" s="272"/>
      <c r="I171" s="73"/>
      <c r="J171" s="74"/>
      <c r="K171" s="13"/>
      <c r="L171" s="76"/>
    </row>
    <row r="172" spans="1:12" ht="18" customHeight="1">
      <c r="A172" s="9">
        <v>139</v>
      </c>
      <c r="B172" s="70"/>
      <c r="C172" s="71"/>
      <c r="D172" s="72" t="str">
        <f t="shared" si="4"/>
        <v/>
      </c>
      <c r="E172" s="71" t="str">
        <f t="shared" si="4"/>
        <v/>
      </c>
      <c r="F172" s="272"/>
      <c r="G172" s="272"/>
      <c r="H172" s="272"/>
      <c r="I172" s="73"/>
      <c r="J172" s="74"/>
      <c r="K172" s="13"/>
      <c r="L172" s="76"/>
    </row>
    <row r="173" spans="1:12" ht="18" customHeight="1">
      <c r="A173" s="9">
        <v>140</v>
      </c>
      <c r="B173" s="70"/>
      <c r="C173" s="71"/>
      <c r="D173" s="72" t="str">
        <f t="shared" si="4"/>
        <v/>
      </c>
      <c r="E173" s="71" t="str">
        <f t="shared" si="4"/>
        <v/>
      </c>
      <c r="F173" s="272"/>
      <c r="G173" s="272"/>
      <c r="H173" s="272"/>
      <c r="I173" s="73"/>
      <c r="J173" s="74"/>
      <c r="K173" s="13"/>
      <c r="L173" s="76"/>
    </row>
    <row r="174" spans="1:12" ht="18" customHeight="1">
      <c r="A174" s="9">
        <v>141</v>
      </c>
      <c r="B174" s="70"/>
      <c r="C174" s="71"/>
      <c r="D174" s="72" t="str">
        <f t="shared" si="4"/>
        <v/>
      </c>
      <c r="E174" s="71" t="str">
        <f t="shared" si="4"/>
        <v/>
      </c>
      <c r="F174" s="272"/>
      <c r="G174" s="272"/>
      <c r="H174" s="272"/>
      <c r="I174" s="73"/>
      <c r="J174" s="74"/>
      <c r="K174" s="13"/>
      <c r="L174" s="76"/>
    </row>
    <row r="175" spans="1:12" ht="18" customHeight="1">
      <c r="A175" s="9">
        <v>142</v>
      </c>
      <c r="B175" s="70"/>
      <c r="C175" s="71"/>
      <c r="D175" s="72" t="str">
        <f t="shared" si="4"/>
        <v/>
      </c>
      <c r="E175" s="71" t="str">
        <f t="shared" si="4"/>
        <v/>
      </c>
      <c r="F175" s="272"/>
      <c r="G175" s="272"/>
      <c r="H175" s="272"/>
      <c r="I175" s="73"/>
      <c r="J175" s="74"/>
      <c r="K175" s="13"/>
      <c r="L175" s="76"/>
    </row>
    <row r="176" spans="1:12" ht="18" customHeight="1">
      <c r="A176" s="9">
        <v>143</v>
      </c>
      <c r="B176" s="70"/>
      <c r="C176" s="71"/>
      <c r="D176" s="72" t="str">
        <f t="shared" si="4"/>
        <v/>
      </c>
      <c r="E176" s="71" t="str">
        <f t="shared" si="4"/>
        <v/>
      </c>
      <c r="F176" s="272"/>
      <c r="G176" s="272"/>
      <c r="H176" s="272"/>
      <c r="I176" s="73"/>
      <c r="J176" s="74"/>
      <c r="K176" s="13"/>
      <c r="L176" s="76"/>
    </row>
    <row r="177" spans="1:12" ht="18" customHeight="1">
      <c r="A177" s="9">
        <v>144</v>
      </c>
      <c r="B177" s="70"/>
      <c r="C177" s="71"/>
      <c r="D177" s="72" t="str">
        <f t="shared" si="4"/>
        <v/>
      </c>
      <c r="E177" s="71" t="str">
        <f t="shared" si="4"/>
        <v/>
      </c>
      <c r="F177" s="272"/>
      <c r="G177" s="272"/>
      <c r="H177" s="272"/>
      <c r="I177" s="73"/>
      <c r="J177" s="74"/>
      <c r="K177" s="13"/>
      <c r="L177" s="76"/>
    </row>
    <row r="178" spans="1:12" ht="18" customHeight="1">
      <c r="A178" s="9">
        <v>145</v>
      </c>
      <c r="B178" s="70"/>
      <c r="C178" s="71"/>
      <c r="D178" s="72" t="str">
        <f t="shared" si="4"/>
        <v/>
      </c>
      <c r="E178" s="71" t="str">
        <f t="shared" si="4"/>
        <v/>
      </c>
      <c r="F178" s="272"/>
      <c r="G178" s="272"/>
      <c r="H178" s="272"/>
      <c r="I178" s="73"/>
      <c r="J178" s="74"/>
      <c r="K178" s="13"/>
      <c r="L178" s="76"/>
    </row>
    <row r="179" spans="1:12" ht="18" customHeight="1">
      <c r="A179" s="9">
        <v>146</v>
      </c>
      <c r="B179" s="70"/>
      <c r="C179" s="71"/>
      <c r="D179" s="72" t="str">
        <f t="shared" si="4"/>
        <v/>
      </c>
      <c r="E179" s="71" t="str">
        <f t="shared" si="4"/>
        <v/>
      </c>
      <c r="F179" s="272"/>
      <c r="G179" s="272"/>
      <c r="H179" s="272"/>
      <c r="I179" s="73"/>
      <c r="J179" s="74"/>
      <c r="K179" s="13"/>
      <c r="L179" s="76"/>
    </row>
    <row r="180" spans="1:12" ht="18" customHeight="1">
      <c r="A180" s="9">
        <v>147</v>
      </c>
      <c r="B180" s="70"/>
      <c r="C180" s="71"/>
      <c r="D180" s="72" t="str">
        <f t="shared" si="4"/>
        <v/>
      </c>
      <c r="E180" s="71" t="str">
        <f t="shared" si="4"/>
        <v/>
      </c>
      <c r="F180" s="272"/>
      <c r="G180" s="272"/>
      <c r="H180" s="272"/>
      <c r="I180" s="73"/>
      <c r="J180" s="74"/>
      <c r="K180" s="13"/>
      <c r="L180" s="76"/>
    </row>
    <row r="181" spans="1:12" ht="18" customHeight="1">
      <c r="A181" s="9">
        <v>148</v>
      </c>
      <c r="B181" s="70"/>
      <c r="C181" s="71"/>
      <c r="D181" s="72" t="str">
        <f t="shared" si="4"/>
        <v/>
      </c>
      <c r="E181" s="71" t="str">
        <f t="shared" si="4"/>
        <v/>
      </c>
      <c r="F181" s="272"/>
      <c r="G181" s="272"/>
      <c r="H181" s="272"/>
      <c r="I181" s="73"/>
      <c r="J181" s="74"/>
      <c r="K181" s="13"/>
      <c r="L181" s="76"/>
    </row>
    <row r="182" spans="1:12" ht="18" customHeight="1">
      <c r="A182" s="9">
        <v>149</v>
      </c>
      <c r="B182" s="70"/>
      <c r="C182" s="71"/>
      <c r="D182" s="72" t="str">
        <f t="shared" si="4"/>
        <v/>
      </c>
      <c r="E182" s="71" t="str">
        <f t="shared" si="4"/>
        <v/>
      </c>
      <c r="F182" s="272"/>
      <c r="G182" s="272"/>
      <c r="H182" s="272"/>
      <c r="I182" s="73"/>
      <c r="J182" s="74"/>
      <c r="K182" s="13"/>
      <c r="L182" s="76"/>
    </row>
    <row r="183" spans="1:12" ht="18" customHeight="1">
      <c r="A183" s="9">
        <v>150</v>
      </c>
      <c r="B183" s="70"/>
      <c r="C183" s="71"/>
      <c r="D183" s="72" t="str">
        <f t="shared" si="4"/>
        <v/>
      </c>
      <c r="E183" s="71" t="str">
        <f t="shared" si="4"/>
        <v/>
      </c>
      <c r="F183" s="272"/>
      <c r="G183" s="272"/>
      <c r="H183" s="272"/>
      <c r="I183" s="73"/>
      <c r="J183" s="74"/>
      <c r="K183" s="13"/>
      <c r="L183" s="76"/>
    </row>
    <row r="184" spans="1:12" ht="18" customHeight="1">
      <c r="A184" s="9">
        <v>151</v>
      </c>
      <c r="B184" s="70"/>
      <c r="C184" s="71"/>
      <c r="D184" s="72" t="str">
        <f t="shared" si="4"/>
        <v/>
      </c>
      <c r="E184" s="71" t="str">
        <f t="shared" si="4"/>
        <v/>
      </c>
      <c r="F184" s="272"/>
      <c r="G184" s="272"/>
      <c r="H184" s="272"/>
      <c r="I184" s="73"/>
      <c r="J184" s="74"/>
      <c r="K184" s="13"/>
      <c r="L184" s="76"/>
    </row>
    <row r="185" spans="1:12" ht="18" customHeight="1">
      <c r="A185" s="9">
        <v>152</v>
      </c>
      <c r="B185" s="70"/>
      <c r="C185" s="71"/>
      <c r="D185" s="72" t="str">
        <f t="shared" si="4"/>
        <v/>
      </c>
      <c r="E185" s="71" t="str">
        <f t="shared" si="4"/>
        <v/>
      </c>
      <c r="F185" s="272"/>
      <c r="G185" s="272"/>
      <c r="H185" s="272"/>
      <c r="I185" s="73"/>
      <c r="J185" s="74"/>
      <c r="K185" s="13"/>
      <c r="L185" s="76"/>
    </row>
    <row r="186" spans="1:12" ht="18" customHeight="1">
      <c r="A186" s="9">
        <v>153</v>
      </c>
      <c r="B186" s="70"/>
      <c r="C186" s="71"/>
      <c r="D186" s="72" t="str">
        <f t="shared" si="4"/>
        <v/>
      </c>
      <c r="E186" s="71" t="str">
        <f t="shared" si="4"/>
        <v/>
      </c>
      <c r="F186" s="272"/>
      <c r="G186" s="272"/>
      <c r="H186" s="272"/>
      <c r="I186" s="73"/>
      <c r="J186" s="74"/>
      <c r="K186" s="13"/>
      <c r="L186" s="76"/>
    </row>
    <row r="187" spans="1:12" ht="18" customHeight="1">
      <c r="A187" s="9">
        <v>154</v>
      </c>
      <c r="B187" s="70"/>
      <c r="C187" s="71"/>
      <c r="D187" s="72" t="str">
        <f t="shared" si="4"/>
        <v/>
      </c>
      <c r="E187" s="71" t="str">
        <f t="shared" si="4"/>
        <v/>
      </c>
      <c r="F187" s="272"/>
      <c r="G187" s="272"/>
      <c r="H187" s="272"/>
      <c r="I187" s="73"/>
      <c r="J187" s="74"/>
      <c r="K187" s="13"/>
      <c r="L187" s="76"/>
    </row>
    <row r="188" spans="1:12" ht="18" customHeight="1">
      <c r="A188" s="9">
        <v>155</v>
      </c>
      <c r="B188" s="70"/>
      <c r="C188" s="71"/>
      <c r="D188" s="72" t="str">
        <f t="shared" si="4"/>
        <v/>
      </c>
      <c r="E188" s="71" t="str">
        <f t="shared" si="4"/>
        <v/>
      </c>
      <c r="F188" s="272"/>
      <c r="G188" s="272"/>
      <c r="H188" s="272"/>
      <c r="I188" s="73"/>
      <c r="J188" s="74"/>
      <c r="K188" s="13"/>
      <c r="L188" s="76"/>
    </row>
    <row r="189" spans="1:12" ht="18" customHeight="1">
      <c r="A189" s="9">
        <v>156</v>
      </c>
      <c r="B189" s="70"/>
      <c r="C189" s="71"/>
      <c r="D189" s="72" t="str">
        <f t="shared" si="4"/>
        <v/>
      </c>
      <c r="E189" s="71" t="str">
        <f t="shared" si="4"/>
        <v/>
      </c>
      <c r="F189" s="272"/>
      <c r="G189" s="272"/>
      <c r="H189" s="272"/>
      <c r="I189" s="73"/>
      <c r="J189" s="74"/>
      <c r="K189" s="13"/>
      <c r="L189" s="76"/>
    </row>
    <row r="190" spans="1:12" ht="18" customHeight="1">
      <c r="A190" s="9">
        <v>157</v>
      </c>
      <c r="B190" s="70"/>
      <c r="C190" s="71"/>
      <c r="D190" s="72" t="str">
        <f t="shared" si="4"/>
        <v/>
      </c>
      <c r="E190" s="71" t="str">
        <f t="shared" si="4"/>
        <v/>
      </c>
      <c r="F190" s="272"/>
      <c r="G190" s="272"/>
      <c r="H190" s="272"/>
      <c r="I190" s="73"/>
      <c r="J190" s="74"/>
      <c r="K190" s="13"/>
      <c r="L190" s="76"/>
    </row>
    <row r="191" spans="1:12" ht="18" customHeight="1">
      <c r="A191" s="9">
        <v>158</v>
      </c>
      <c r="B191" s="70"/>
      <c r="C191" s="71"/>
      <c r="D191" s="72" t="str">
        <f t="shared" si="4"/>
        <v/>
      </c>
      <c r="E191" s="71" t="str">
        <f t="shared" si="4"/>
        <v/>
      </c>
      <c r="F191" s="272"/>
      <c r="G191" s="272"/>
      <c r="H191" s="272"/>
      <c r="I191" s="73"/>
      <c r="J191" s="74"/>
      <c r="K191" s="13"/>
      <c r="L191" s="76"/>
    </row>
    <row r="192" spans="1:12" ht="18" customHeight="1">
      <c r="A192" s="9">
        <v>159</v>
      </c>
      <c r="B192" s="70"/>
      <c r="C192" s="71"/>
      <c r="D192" s="72" t="str">
        <f t="shared" si="4"/>
        <v/>
      </c>
      <c r="E192" s="71" t="str">
        <f t="shared" si="4"/>
        <v/>
      </c>
      <c r="F192" s="272"/>
      <c r="G192" s="272"/>
      <c r="H192" s="272"/>
      <c r="I192" s="73"/>
      <c r="J192" s="74"/>
      <c r="K192" s="13"/>
      <c r="L192" s="76"/>
    </row>
    <row r="193" spans="1:12" ht="18" customHeight="1">
      <c r="A193" s="9">
        <v>160</v>
      </c>
      <c r="B193" s="70"/>
      <c r="C193" s="71"/>
      <c r="D193" s="72" t="str">
        <f t="shared" si="4"/>
        <v/>
      </c>
      <c r="E193" s="71" t="str">
        <f t="shared" si="4"/>
        <v/>
      </c>
      <c r="F193" s="272"/>
      <c r="G193" s="272"/>
      <c r="H193" s="272"/>
      <c r="I193" s="73"/>
      <c r="J193" s="74"/>
      <c r="K193" s="13"/>
      <c r="L193" s="76"/>
    </row>
    <row r="194" spans="1:12" ht="18" customHeight="1">
      <c r="A194" s="9">
        <v>161</v>
      </c>
      <c r="B194" s="70"/>
      <c r="C194" s="71"/>
      <c r="D194" s="72" t="str">
        <f t="shared" si="4"/>
        <v/>
      </c>
      <c r="E194" s="71" t="str">
        <f t="shared" si="4"/>
        <v/>
      </c>
      <c r="F194" s="272"/>
      <c r="G194" s="272"/>
      <c r="H194" s="272"/>
      <c r="I194" s="73"/>
      <c r="J194" s="74"/>
      <c r="K194" s="13"/>
      <c r="L194" s="76"/>
    </row>
    <row r="195" spans="1:12" ht="18" customHeight="1">
      <c r="A195" s="9">
        <v>162</v>
      </c>
      <c r="B195" s="70"/>
      <c r="C195" s="71"/>
      <c r="D195" s="72" t="str">
        <f t="shared" si="4"/>
        <v/>
      </c>
      <c r="E195" s="71" t="str">
        <f t="shared" si="4"/>
        <v/>
      </c>
      <c r="F195" s="272"/>
      <c r="G195" s="272"/>
      <c r="H195" s="272"/>
      <c r="I195" s="73"/>
      <c r="J195" s="74"/>
      <c r="K195" s="13"/>
      <c r="L195" s="76"/>
    </row>
    <row r="196" spans="1:12" ht="18" customHeight="1">
      <c r="A196" s="9">
        <v>163</v>
      </c>
      <c r="B196" s="70"/>
      <c r="C196" s="71"/>
      <c r="D196" s="72" t="str">
        <f t="shared" si="4"/>
        <v/>
      </c>
      <c r="E196" s="71" t="str">
        <f t="shared" si="4"/>
        <v/>
      </c>
      <c r="F196" s="272"/>
      <c r="G196" s="272"/>
      <c r="H196" s="272"/>
      <c r="I196" s="73"/>
      <c r="J196" s="74"/>
      <c r="K196" s="13"/>
      <c r="L196" s="76"/>
    </row>
    <row r="197" spans="1:12" ht="18" customHeight="1">
      <c r="A197" s="9">
        <v>164</v>
      </c>
      <c r="B197" s="70"/>
      <c r="C197" s="71"/>
      <c r="D197" s="72" t="str">
        <f t="shared" si="4"/>
        <v/>
      </c>
      <c r="E197" s="71" t="str">
        <f t="shared" si="4"/>
        <v/>
      </c>
      <c r="F197" s="272"/>
      <c r="G197" s="272"/>
      <c r="H197" s="272"/>
      <c r="I197" s="73"/>
      <c r="J197" s="74"/>
      <c r="K197" s="13"/>
      <c r="L197" s="76"/>
    </row>
    <row r="198" spans="1:12" ht="18" customHeight="1">
      <c r="A198" s="9">
        <v>165</v>
      </c>
      <c r="B198" s="70"/>
      <c r="C198" s="71"/>
      <c r="D198" s="72" t="str">
        <f t="shared" si="4"/>
        <v/>
      </c>
      <c r="E198" s="71" t="str">
        <f t="shared" si="4"/>
        <v/>
      </c>
      <c r="F198" s="272"/>
      <c r="G198" s="272"/>
      <c r="H198" s="272"/>
      <c r="I198" s="73"/>
      <c r="J198" s="74"/>
      <c r="K198" s="13"/>
      <c r="L198" s="76"/>
    </row>
    <row r="199" spans="1:12" ht="18" customHeight="1">
      <c r="A199" s="9">
        <v>166</v>
      </c>
      <c r="B199" s="70"/>
      <c r="C199" s="71"/>
      <c r="D199" s="72" t="str">
        <f t="shared" si="4"/>
        <v/>
      </c>
      <c r="E199" s="71" t="str">
        <f t="shared" si="4"/>
        <v/>
      </c>
      <c r="F199" s="272"/>
      <c r="G199" s="272"/>
      <c r="H199" s="272"/>
      <c r="I199" s="73"/>
      <c r="J199" s="74"/>
      <c r="K199" s="13"/>
      <c r="L199" s="76"/>
    </row>
    <row r="200" spans="1:12" ht="18" customHeight="1">
      <c r="A200" s="9">
        <v>167</v>
      </c>
      <c r="B200" s="70"/>
      <c r="C200" s="71"/>
      <c r="D200" s="72" t="str">
        <f t="shared" si="4"/>
        <v/>
      </c>
      <c r="E200" s="71" t="str">
        <f t="shared" si="4"/>
        <v/>
      </c>
      <c r="F200" s="272"/>
      <c r="G200" s="272"/>
      <c r="H200" s="272"/>
      <c r="I200" s="73"/>
      <c r="J200" s="74"/>
      <c r="K200" s="13"/>
      <c r="L200" s="76"/>
    </row>
    <row r="201" spans="1:12" ht="18" customHeight="1">
      <c r="A201" s="9">
        <v>168</v>
      </c>
      <c r="B201" s="70"/>
      <c r="C201" s="71"/>
      <c r="D201" s="72" t="str">
        <f t="shared" si="4"/>
        <v/>
      </c>
      <c r="E201" s="71" t="str">
        <f t="shared" si="4"/>
        <v/>
      </c>
      <c r="F201" s="272"/>
      <c r="G201" s="272"/>
      <c r="H201" s="272"/>
      <c r="I201" s="73"/>
      <c r="J201" s="74"/>
      <c r="K201" s="13"/>
      <c r="L201" s="76"/>
    </row>
    <row r="202" spans="1:12" ht="18" customHeight="1">
      <c r="A202" s="9">
        <v>169</v>
      </c>
      <c r="B202" s="70"/>
      <c r="C202" s="71"/>
      <c r="D202" s="72" t="str">
        <f t="shared" si="4"/>
        <v/>
      </c>
      <c r="E202" s="71" t="str">
        <f t="shared" si="4"/>
        <v/>
      </c>
      <c r="F202" s="272"/>
      <c r="G202" s="272"/>
      <c r="H202" s="272"/>
      <c r="I202" s="73"/>
      <c r="J202" s="74"/>
      <c r="K202" s="13"/>
      <c r="L202" s="76"/>
    </row>
    <row r="203" spans="1:12" ht="18" customHeight="1">
      <c r="A203" s="9">
        <v>170</v>
      </c>
      <c r="B203" s="70"/>
      <c r="C203" s="71"/>
      <c r="D203" s="72" t="str">
        <f t="shared" si="4"/>
        <v/>
      </c>
      <c r="E203" s="71" t="str">
        <f t="shared" si="4"/>
        <v/>
      </c>
      <c r="F203" s="272"/>
      <c r="G203" s="272"/>
      <c r="H203" s="272"/>
      <c r="I203" s="73"/>
      <c r="J203" s="74"/>
      <c r="K203" s="13"/>
      <c r="L203" s="76"/>
    </row>
    <row r="204" spans="1:12" ht="18" customHeight="1">
      <c r="A204" s="9">
        <v>171</v>
      </c>
      <c r="B204" s="70"/>
      <c r="C204" s="71"/>
      <c r="D204" s="72" t="str">
        <f t="shared" si="4"/>
        <v/>
      </c>
      <c r="E204" s="71" t="str">
        <f t="shared" si="4"/>
        <v/>
      </c>
      <c r="F204" s="272"/>
      <c r="G204" s="272"/>
      <c r="H204" s="272"/>
      <c r="I204" s="73"/>
      <c r="J204" s="74"/>
      <c r="K204" s="13"/>
      <c r="L204" s="76"/>
    </row>
    <row r="205" spans="1:12" ht="18" customHeight="1">
      <c r="A205" s="9">
        <v>172</v>
      </c>
      <c r="B205" s="70"/>
      <c r="C205" s="71"/>
      <c r="D205" s="72" t="str">
        <f t="shared" si="4"/>
        <v/>
      </c>
      <c r="E205" s="71" t="str">
        <f t="shared" si="4"/>
        <v/>
      </c>
      <c r="F205" s="272"/>
      <c r="G205" s="272"/>
      <c r="H205" s="272"/>
      <c r="I205" s="73"/>
      <c r="J205" s="74"/>
      <c r="K205" s="13"/>
      <c r="L205" s="76"/>
    </row>
    <row r="206" spans="1:12" ht="18" customHeight="1">
      <c r="A206" s="9">
        <v>173</v>
      </c>
      <c r="B206" s="70"/>
      <c r="C206" s="71"/>
      <c r="D206" s="72" t="str">
        <f t="shared" si="4"/>
        <v/>
      </c>
      <c r="E206" s="71" t="str">
        <f t="shared" si="4"/>
        <v/>
      </c>
      <c r="F206" s="272"/>
      <c r="G206" s="272"/>
      <c r="H206" s="272"/>
      <c r="I206" s="73"/>
      <c r="J206" s="74"/>
      <c r="K206" s="13"/>
      <c r="L206" s="76"/>
    </row>
    <row r="207" spans="1:12" ht="18" customHeight="1">
      <c r="A207" s="9">
        <v>174</v>
      </c>
      <c r="B207" s="70"/>
      <c r="C207" s="71"/>
      <c r="D207" s="72" t="str">
        <f t="shared" si="4"/>
        <v/>
      </c>
      <c r="E207" s="71" t="str">
        <f t="shared" si="4"/>
        <v/>
      </c>
      <c r="F207" s="272"/>
      <c r="G207" s="272"/>
      <c r="H207" s="272"/>
      <c r="I207" s="73"/>
      <c r="J207" s="74"/>
      <c r="K207" s="13"/>
      <c r="L207" s="76"/>
    </row>
    <row r="208" spans="1:12" ht="18" customHeight="1">
      <c r="A208" s="9">
        <v>175</v>
      </c>
      <c r="B208" s="70"/>
      <c r="C208" s="71"/>
      <c r="D208" s="72" t="str">
        <f t="shared" si="4"/>
        <v/>
      </c>
      <c r="E208" s="71" t="str">
        <f t="shared" si="4"/>
        <v/>
      </c>
      <c r="F208" s="272"/>
      <c r="G208" s="272"/>
      <c r="H208" s="272"/>
      <c r="I208" s="73"/>
      <c r="J208" s="74"/>
      <c r="K208" s="13"/>
      <c r="L208" s="76"/>
    </row>
    <row r="209" spans="1:12" ht="18" customHeight="1">
      <c r="A209" s="9">
        <v>176</v>
      </c>
      <c r="B209" s="70"/>
      <c r="C209" s="71"/>
      <c r="D209" s="72" t="str">
        <f t="shared" si="4"/>
        <v/>
      </c>
      <c r="E209" s="71" t="str">
        <f t="shared" si="4"/>
        <v/>
      </c>
      <c r="F209" s="272"/>
      <c r="G209" s="272"/>
      <c r="H209" s="272"/>
      <c r="I209" s="73"/>
      <c r="J209" s="74"/>
      <c r="K209" s="13"/>
      <c r="L209" s="76"/>
    </row>
    <row r="210" spans="1:12" ht="18" customHeight="1">
      <c r="A210" s="9">
        <v>177</v>
      </c>
      <c r="B210" s="70"/>
      <c r="C210" s="71"/>
      <c r="D210" s="72" t="str">
        <f t="shared" si="4"/>
        <v/>
      </c>
      <c r="E210" s="71" t="str">
        <f t="shared" si="4"/>
        <v/>
      </c>
      <c r="F210" s="272"/>
      <c r="G210" s="272"/>
      <c r="H210" s="272"/>
      <c r="I210" s="73"/>
      <c r="J210" s="74"/>
      <c r="K210" s="13"/>
      <c r="L210" s="76"/>
    </row>
    <row r="211" spans="1:12" ht="18" customHeight="1">
      <c r="A211" s="9">
        <v>178</v>
      </c>
      <c r="B211" s="70"/>
      <c r="C211" s="71"/>
      <c r="D211" s="72" t="str">
        <f t="shared" si="4"/>
        <v/>
      </c>
      <c r="E211" s="71" t="str">
        <f t="shared" si="4"/>
        <v/>
      </c>
      <c r="F211" s="272"/>
      <c r="G211" s="272"/>
      <c r="H211" s="272"/>
      <c r="I211" s="73"/>
      <c r="J211" s="74"/>
      <c r="K211" s="13"/>
      <c r="L211" s="76"/>
    </row>
    <row r="212" spans="1:12" ht="18" customHeight="1">
      <c r="A212" s="9">
        <v>179</v>
      </c>
      <c r="B212" s="70"/>
      <c r="C212" s="71"/>
      <c r="D212" s="72" t="str">
        <f t="shared" si="4"/>
        <v/>
      </c>
      <c r="E212" s="71" t="str">
        <f t="shared" si="4"/>
        <v/>
      </c>
      <c r="F212" s="272"/>
      <c r="G212" s="272"/>
      <c r="H212" s="272"/>
      <c r="I212" s="73"/>
      <c r="J212" s="74"/>
      <c r="K212" s="13"/>
      <c r="L212" s="76"/>
    </row>
    <row r="213" spans="1:12" ht="18" customHeight="1">
      <c r="A213" s="9">
        <v>180</v>
      </c>
      <c r="B213" s="70"/>
      <c r="C213" s="71"/>
      <c r="D213" s="72" t="str">
        <f t="shared" si="4"/>
        <v/>
      </c>
      <c r="E213" s="71" t="str">
        <f t="shared" si="4"/>
        <v/>
      </c>
      <c r="F213" s="272"/>
      <c r="G213" s="272"/>
      <c r="H213" s="272"/>
      <c r="I213" s="73"/>
      <c r="J213" s="74"/>
      <c r="K213" s="13"/>
      <c r="L213" s="76"/>
    </row>
    <row r="214" spans="1:12" ht="18" customHeight="1">
      <c r="A214" s="9">
        <v>181</v>
      </c>
      <c r="B214" s="70"/>
      <c r="C214" s="71"/>
      <c r="D214" s="72" t="str">
        <f t="shared" si="4"/>
        <v/>
      </c>
      <c r="E214" s="71" t="str">
        <f t="shared" si="4"/>
        <v/>
      </c>
      <c r="F214" s="272"/>
      <c r="G214" s="272"/>
      <c r="H214" s="272"/>
      <c r="I214" s="73"/>
      <c r="J214" s="74"/>
      <c r="K214" s="13"/>
      <c r="L214" s="76"/>
    </row>
    <row r="215" spans="1:12" ht="18" customHeight="1">
      <c r="A215" s="9">
        <v>182</v>
      </c>
      <c r="B215" s="70"/>
      <c r="C215" s="71"/>
      <c r="D215" s="72" t="str">
        <f t="shared" si="4"/>
        <v/>
      </c>
      <c r="E215" s="71" t="str">
        <f t="shared" si="4"/>
        <v/>
      </c>
      <c r="F215" s="272"/>
      <c r="G215" s="272"/>
      <c r="H215" s="272"/>
      <c r="I215" s="73"/>
      <c r="J215" s="74"/>
      <c r="K215" s="13"/>
      <c r="L215" s="76"/>
    </row>
    <row r="216" spans="1:12" ht="18" customHeight="1">
      <c r="A216" s="9">
        <v>183</v>
      </c>
      <c r="B216" s="70"/>
      <c r="C216" s="71"/>
      <c r="D216" s="72" t="str">
        <f t="shared" si="4"/>
        <v/>
      </c>
      <c r="E216" s="71" t="str">
        <f t="shared" si="4"/>
        <v/>
      </c>
      <c r="F216" s="272"/>
      <c r="G216" s="272"/>
      <c r="H216" s="272"/>
      <c r="I216" s="73"/>
      <c r="J216" s="74"/>
      <c r="K216" s="13"/>
      <c r="L216" s="76"/>
    </row>
    <row r="217" spans="1:12" ht="18" customHeight="1">
      <c r="A217" s="9">
        <v>184</v>
      </c>
      <c r="B217" s="70"/>
      <c r="C217" s="71"/>
      <c r="D217" s="72" t="str">
        <f t="shared" si="4"/>
        <v/>
      </c>
      <c r="E217" s="71" t="str">
        <f t="shared" si="4"/>
        <v/>
      </c>
      <c r="F217" s="272"/>
      <c r="G217" s="272"/>
      <c r="H217" s="272"/>
      <c r="I217" s="73"/>
      <c r="J217" s="74"/>
      <c r="K217" s="13"/>
      <c r="L217" s="76"/>
    </row>
    <row r="218" spans="1:12" ht="18" customHeight="1">
      <c r="A218" s="9">
        <v>185</v>
      </c>
      <c r="B218" s="70"/>
      <c r="C218" s="71"/>
      <c r="D218" s="72" t="str">
        <f t="shared" si="4"/>
        <v/>
      </c>
      <c r="E218" s="71" t="str">
        <f t="shared" si="4"/>
        <v/>
      </c>
      <c r="F218" s="272"/>
      <c r="G218" s="272"/>
      <c r="H218" s="272"/>
      <c r="I218" s="73"/>
      <c r="J218" s="74"/>
      <c r="K218" s="13"/>
      <c r="L218" s="76"/>
    </row>
    <row r="219" spans="1:12" ht="18" customHeight="1">
      <c r="A219" s="9">
        <v>186</v>
      </c>
      <c r="B219" s="70"/>
      <c r="C219" s="71"/>
      <c r="D219" s="72" t="str">
        <f t="shared" si="4"/>
        <v/>
      </c>
      <c r="E219" s="71" t="str">
        <f t="shared" si="4"/>
        <v/>
      </c>
      <c r="F219" s="272"/>
      <c r="G219" s="272"/>
      <c r="H219" s="272"/>
      <c r="I219" s="73"/>
      <c r="J219" s="74"/>
      <c r="K219" s="13"/>
      <c r="L219" s="76"/>
    </row>
    <row r="220" spans="1:12" ht="18" customHeight="1">
      <c r="A220" s="9">
        <v>187</v>
      </c>
      <c r="B220" s="70"/>
      <c r="C220" s="71"/>
      <c r="D220" s="72" t="str">
        <f t="shared" si="4"/>
        <v/>
      </c>
      <c r="E220" s="71" t="str">
        <f t="shared" si="4"/>
        <v/>
      </c>
      <c r="F220" s="272"/>
      <c r="G220" s="272"/>
      <c r="H220" s="272"/>
      <c r="I220" s="73"/>
      <c r="J220" s="74"/>
      <c r="K220" s="13"/>
      <c r="L220" s="76"/>
    </row>
    <row r="221" spans="1:12" ht="18" customHeight="1">
      <c r="A221" s="9">
        <v>188</v>
      </c>
      <c r="B221" s="70"/>
      <c r="C221" s="71"/>
      <c r="D221" s="72" t="str">
        <f t="shared" si="4"/>
        <v/>
      </c>
      <c r="E221" s="71" t="str">
        <f t="shared" si="4"/>
        <v/>
      </c>
      <c r="F221" s="272"/>
      <c r="G221" s="272"/>
      <c r="H221" s="272"/>
      <c r="I221" s="73"/>
      <c r="J221" s="74"/>
      <c r="K221" s="13"/>
      <c r="L221" s="76"/>
    </row>
    <row r="222" spans="1:12" ht="18" customHeight="1">
      <c r="A222" s="9">
        <v>189</v>
      </c>
      <c r="B222" s="70"/>
      <c r="C222" s="71"/>
      <c r="D222" s="72" t="str">
        <f t="shared" si="4"/>
        <v/>
      </c>
      <c r="E222" s="71" t="str">
        <f t="shared" si="4"/>
        <v/>
      </c>
      <c r="F222" s="272"/>
      <c r="G222" s="272"/>
      <c r="H222" s="272"/>
      <c r="I222" s="73"/>
      <c r="J222" s="74"/>
      <c r="K222" s="13"/>
      <c r="L222" s="76"/>
    </row>
    <row r="223" spans="1:12" ht="18" customHeight="1">
      <c r="A223" s="9">
        <v>190</v>
      </c>
      <c r="B223" s="70"/>
      <c r="C223" s="71"/>
      <c r="D223" s="72" t="str">
        <f t="shared" si="4"/>
        <v/>
      </c>
      <c r="E223" s="71" t="str">
        <f t="shared" si="4"/>
        <v/>
      </c>
      <c r="F223" s="272"/>
      <c r="G223" s="272"/>
      <c r="H223" s="272"/>
      <c r="I223" s="73"/>
      <c r="J223" s="74"/>
      <c r="K223" s="13"/>
      <c r="L223" s="76"/>
    </row>
    <row r="224" spans="1:12" ht="18" customHeight="1">
      <c r="A224" s="9">
        <v>191</v>
      </c>
      <c r="B224" s="70"/>
      <c r="C224" s="71"/>
      <c r="D224" s="72" t="str">
        <f t="shared" si="4"/>
        <v/>
      </c>
      <c r="E224" s="71" t="str">
        <f t="shared" si="4"/>
        <v/>
      </c>
      <c r="F224" s="272"/>
      <c r="G224" s="272"/>
      <c r="H224" s="272"/>
      <c r="I224" s="73"/>
      <c r="J224" s="74"/>
      <c r="K224" s="13"/>
      <c r="L224" s="76"/>
    </row>
    <row r="225" spans="1:12" ht="18" customHeight="1">
      <c r="A225" s="9">
        <v>192</v>
      </c>
      <c r="B225" s="70"/>
      <c r="C225" s="71"/>
      <c r="D225" s="72" t="str">
        <f t="shared" si="4"/>
        <v/>
      </c>
      <c r="E225" s="71" t="str">
        <f t="shared" si="4"/>
        <v/>
      </c>
      <c r="F225" s="272"/>
      <c r="G225" s="272"/>
      <c r="H225" s="272"/>
      <c r="I225" s="73"/>
      <c r="J225" s="74"/>
      <c r="K225" s="13"/>
      <c r="L225" s="76"/>
    </row>
    <row r="226" spans="1:12" ht="18" customHeight="1">
      <c r="A226" s="9">
        <v>193</v>
      </c>
      <c r="B226" s="70"/>
      <c r="C226" s="71"/>
      <c r="D226" s="72" t="str">
        <f t="shared" ref="D226:E233" si="5">PHONETIC(B226)</f>
        <v/>
      </c>
      <c r="E226" s="71" t="str">
        <f t="shared" si="5"/>
        <v/>
      </c>
      <c r="F226" s="272"/>
      <c r="G226" s="272"/>
      <c r="H226" s="272"/>
      <c r="I226" s="73"/>
      <c r="J226" s="74"/>
      <c r="K226" s="13"/>
      <c r="L226" s="76"/>
    </row>
    <row r="227" spans="1:12" ht="18" customHeight="1">
      <c r="A227" s="9">
        <v>194</v>
      </c>
      <c r="B227" s="70"/>
      <c r="C227" s="71"/>
      <c r="D227" s="72" t="str">
        <f t="shared" si="5"/>
        <v/>
      </c>
      <c r="E227" s="71" t="str">
        <f t="shared" si="5"/>
        <v/>
      </c>
      <c r="F227" s="272"/>
      <c r="G227" s="272"/>
      <c r="H227" s="272"/>
      <c r="I227" s="73"/>
      <c r="J227" s="74"/>
      <c r="K227" s="13"/>
      <c r="L227" s="76"/>
    </row>
    <row r="228" spans="1:12" ht="18" customHeight="1">
      <c r="A228" s="9">
        <v>195</v>
      </c>
      <c r="B228" s="70"/>
      <c r="C228" s="71"/>
      <c r="D228" s="72" t="str">
        <f t="shared" si="5"/>
        <v/>
      </c>
      <c r="E228" s="71" t="str">
        <f t="shared" si="5"/>
        <v/>
      </c>
      <c r="F228" s="272"/>
      <c r="G228" s="272"/>
      <c r="H228" s="272"/>
      <c r="I228" s="73"/>
      <c r="J228" s="74"/>
      <c r="K228" s="13"/>
      <c r="L228" s="76"/>
    </row>
    <row r="229" spans="1:12" ht="18" customHeight="1">
      <c r="A229" s="9">
        <v>196</v>
      </c>
      <c r="B229" s="70"/>
      <c r="C229" s="71"/>
      <c r="D229" s="72" t="str">
        <f t="shared" si="5"/>
        <v/>
      </c>
      <c r="E229" s="71" t="str">
        <f t="shared" si="5"/>
        <v/>
      </c>
      <c r="F229" s="272"/>
      <c r="G229" s="272"/>
      <c r="H229" s="272"/>
      <c r="I229" s="73"/>
      <c r="J229" s="74"/>
      <c r="K229" s="13"/>
      <c r="L229" s="76"/>
    </row>
    <row r="230" spans="1:12" ht="18" customHeight="1">
      <c r="A230" s="9">
        <v>197</v>
      </c>
      <c r="B230" s="70"/>
      <c r="C230" s="71"/>
      <c r="D230" s="72" t="str">
        <f t="shared" si="5"/>
        <v/>
      </c>
      <c r="E230" s="71" t="str">
        <f t="shared" si="5"/>
        <v/>
      </c>
      <c r="F230" s="272"/>
      <c r="G230" s="272"/>
      <c r="H230" s="272"/>
      <c r="I230" s="73"/>
      <c r="J230" s="74"/>
      <c r="K230" s="13"/>
      <c r="L230" s="76"/>
    </row>
    <row r="231" spans="1:12" ht="18" customHeight="1">
      <c r="A231" s="9">
        <v>198</v>
      </c>
      <c r="B231" s="70"/>
      <c r="C231" s="71"/>
      <c r="D231" s="72" t="str">
        <f t="shared" si="5"/>
        <v/>
      </c>
      <c r="E231" s="71" t="str">
        <f t="shared" si="5"/>
        <v/>
      </c>
      <c r="F231" s="272"/>
      <c r="G231" s="272"/>
      <c r="H231" s="272"/>
      <c r="I231" s="73"/>
      <c r="J231" s="74"/>
      <c r="K231" s="13"/>
      <c r="L231" s="76"/>
    </row>
    <row r="232" spans="1:12" ht="18" customHeight="1">
      <c r="A232" s="9">
        <v>199</v>
      </c>
      <c r="B232" s="70"/>
      <c r="C232" s="71"/>
      <c r="D232" s="72" t="str">
        <f t="shared" si="5"/>
        <v/>
      </c>
      <c r="E232" s="71" t="str">
        <f t="shared" si="5"/>
        <v/>
      </c>
      <c r="F232" s="272"/>
      <c r="G232" s="272"/>
      <c r="H232" s="272"/>
      <c r="I232" s="73"/>
      <c r="J232" s="74"/>
      <c r="K232" s="13"/>
      <c r="L232" s="76"/>
    </row>
    <row r="233" spans="1:12" ht="18" customHeight="1" thickBot="1">
      <c r="A233" s="9">
        <v>200</v>
      </c>
      <c r="B233" s="77"/>
      <c r="C233" s="78"/>
      <c r="D233" s="79" t="str">
        <f t="shared" si="5"/>
        <v/>
      </c>
      <c r="E233" s="78" t="str">
        <f t="shared" si="5"/>
        <v/>
      </c>
      <c r="F233" s="273"/>
      <c r="G233" s="273"/>
      <c r="H233" s="273"/>
      <c r="I233" s="80"/>
      <c r="J233" s="111"/>
      <c r="K233" s="62"/>
      <c r="L233" s="83"/>
    </row>
    <row r="234" spans="1:12" ht="18" customHeight="1">
      <c r="F234" s="108"/>
    </row>
    <row r="235" spans="1:12" ht="18" hidden="1" customHeight="1"/>
    <row r="236" spans="1:12" ht="18" hidden="1" customHeight="1"/>
  </sheetData>
  <sheetProtection algorithmName="SHA-512" hashValue="nYPYU9S3qQNXNBrjXQ9GH8qcR0rtjnZz4+go0ElnqtZweyR8gAvcVT9YMdlfMg4AN1f5oH+kQ79DjgAM/XGnqQ==" saltValue="Ro00/Yxk1OSbDdD6n9LwKg==" spinCount="100000" sheet="1" objects="1" scenarios="1"/>
  <mergeCells count="236">
    <mergeCell ref="A1:L1"/>
    <mergeCell ref="A2:L2"/>
    <mergeCell ref="B6:G6"/>
    <mergeCell ref="B7:G7"/>
    <mergeCell ref="A8:A9"/>
    <mergeCell ref="B8:G8"/>
    <mergeCell ref="B9:G9"/>
    <mergeCell ref="B13:G13"/>
    <mergeCell ref="A18:A21"/>
    <mergeCell ref="E18:F18"/>
    <mergeCell ref="E19:F19"/>
    <mergeCell ref="E20:F20"/>
    <mergeCell ref="B21:D21"/>
    <mergeCell ref="E21:F21"/>
    <mergeCell ref="B10:G10"/>
    <mergeCell ref="B11:G11"/>
    <mergeCell ref="B12:G12"/>
    <mergeCell ref="A14:J14"/>
    <mergeCell ref="B15:G15"/>
    <mergeCell ref="B16:G16"/>
    <mergeCell ref="K31:K32"/>
    <mergeCell ref="L31:L32"/>
    <mergeCell ref="F33:H33"/>
    <mergeCell ref="B22:D22"/>
    <mergeCell ref="E22:G22"/>
    <mergeCell ref="A23:G23"/>
    <mergeCell ref="A24:G24"/>
    <mergeCell ref="A25:G25"/>
    <mergeCell ref="A31:A32"/>
    <mergeCell ref="B31:B32"/>
    <mergeCell ref="C31:C32"/>
    <mergeCell ref="D31:D32"/>
    <mergeCell ref="E31:E32"/>
    <mergeCell ref="F34:H34"/>
    <mergeCell ref="F35:H35"/>
    <mergeCell ref="F36:H36"/>
    <mergeCell ref="F37:H37"/>
    <mergeCell ref="F38:H38"/>
    <mergeCell ref="F39:H39"/>
    <mergeCell ref="F31:H32"/>
    <mergeCell ref="I31:I32"/>
    <mergeCell ref="J31:J32"/>
    <mergeCell ref="F46:H46"/>
    <mergeCell ref="F47:H47"/>
    <mergeCell ref="F48:H48"/>
    <mergeCell ref="F49:H49"/>
    <mergeCell ref="F50:H50"/>
    <mergeCell ref="F51:H51"/>
    <mergeCell ref="F40:H40"/>
    <mergeCell ref="F41:H41"/>
    <mergeCell ref="F42:H42"/>
    <mergeCell ref="F43:H43"/>
    <mergeCell ref="F44:H44"/>
    <mergeCell ref="F45:H45"/>
    <mergeCell ref="F58:H58"/>
    <mergeCell ref="F59:H59"/>
    <mergeCell ref="F60:H60"/>
    <mergeCell ref="F61:H61"/>
    <mergeCell ref="F62:H62"/>
    <mergeCell ref="F63:H63"/>
    <mergeCell ref="F52:H52"/>
    <mergeCell ref="F53:H53"/>
    <mergeCell ref="F54:H54"/>
    <mergeCell ref="F55:H55"/>
    <mergeCell ref="F56:H56"/>
    <mergeCell ref="F57:H57"/>
    <mergeCell ref="F70:H70"/>
    <mergeCell ref="F71:H71"/>
    <mergeCell ref="F72:H72"/>
    <mergeCell ref="F73:H73"/>
    <mergeCell ref="F74:H74"/>
    <mergeCell ref="F75:H75"/>
    <mergeCell ref="F64:H64"/>
    <mergeCell ref="F65:H65"/>
    <mergeCell ref="F66:H66"/>
    <mergeCell ref="F67:H67"/>
    <mergeCell ref="F68:H68"/>
    <mergeCell ref="F69:H69"/>
    <mergeCell ref="F82:H82"/>
    <mergeCell ref="F83:H83"/>
    <mergeCell ref="F84:H84"/>
    <mergeCell ref="F85:H85"/>
    <mergeCell ref="F86:H86"/>
    <mergeCell ref="F87:H87"/>
    <mergeCell ref="F76:H76"/>
    <mergeCell ref="F77:H77"/>
    <mergeCell ref="F78:H78"/>
    <mergeCell ref="F79:H79"/>
    <mergeCell ref="F80:H80"/>
    <mergeCell ref="F81:H81"/>
    <mergeCell ref="F94:H94"/>
    <mergeCell ref="F95:H95"/>
    <mergeCell ref="F96:H96"/>
    <mergeCell ref="F97:H97"/>
    <mergeCell ref="F98:H98"/>
    <mergeCell ref="F99:H99"/>
    <mergeCell ref="F88:H88"/>
    <mergeCell ref="F89:H89"/>
    <mergeCell ref="F90:H90"/>
    <mergeCell ref="F91:H91"/>
    <mergeCell ref="F92:H92"/>
    <mergeCell ref="F93:H93"/>
    <mergeCell ref="F106:H106"/>
    <mergeCell ref="F107:H107"/>
    <mergeCell ref="F108:H108"/>
    <mergeCell ref="F109:H109"/>
    <mergeCell ref="F110:H110"/>
    <mergeCell ref="F111:H111"/>
    <mergeCell ref="F100:H100"/>
    <mergeCell ref="F101:H101"/>
    <mergeCell ref="F102:H102"/>
    <mergeCell ref="F103:H103"/>
    <mergeCell ref="F104:H104"/>
    <mergeCell ref="F105:H105"/>
    <mergeCell ref="F118:H118"/>
    <mergeCell ref="F119:H119"/>
    <mergeCell ref="F120:H120"/>
    <mergeCell ref="F121:H121"/>
    <mergeCell ref="F122:H122"/>
    <mergeCell ref="F123:H123"/>
    <mergeCell ref="F112:H112"/>
    <mergeCell ref="F113:H113"/>
    <mergeCell ref="F114:H114"/>
    <mergeCell ref="F115:H115"/>
    <mergeCell ref="F116:H116"/>
    <mergeCell ref="F117:H117"/>
    <mergeCell ref="F130:H130"/>
    <mergeCell ref="F131:H131"/>
    <mergeCell ref="F132:H132"/>
    <mergeCell ref="F133:H133"/>
    <mergeCell ref="F134:H134"/>
    <mergeCell ref="F135:H135"/>
    <mergeCell ref="F124:H124"/>
    <mergeCell ref="F125:H125"/>
    <mergeCell ref="F126:H126"/>
    <mergeCell ref="F127:H127"/>
    <mergeCell ref="F128:H128"/>
    <mergeCell ref="F129:H129"/>
    <mergeCell ref="F142:H142"/>
    <mergeCell ref="F143:H143"/>
    <mergeCell ref="F144:H144"/>
    <mergeCell ref="F145:H145"/>
    <mergeCell ref="F146:H146"/>
    <mergeCell ref="F147:H147"/>
    <mergeCell ref="F136:H136"/>
    <mergeCell ref="F137:H137"/>
    <mergeCell ref="F138:H138"/>
    <mergeCell ref="F139:H139"/>
    <mergeCell ref="F140:H140"/>
    <mergeCell ref="F141:H141"/>
    <mergeCell ref="F154:H154"/>
    <mergeCell ref="F155:H155"/>
    <mergeCell ref="F156:H156"/>
    <mergeCell ref="F157:H157"/>
    <mergeCell ref="F158:H158"/>
    <mergeCell ref="F159:H159"/>
    <mergeCell ref="F148:H148"/>
    <mergeCell ref="F149:H149"/>
    <mergeCell ref="F150:H150"/>
    <mergeCell ref="F151:H151"/>
    <mergeCell ref="F152:H152"/>
    <mergeCell ref="F153:H153"/>
    <mergeCell ref="F166:H166"/>
    <mergeCell ref="F167:H167"/>
    <mergeCell ref="F168:H168"/>
    <mergeCell ref="F169:H169"/>
    <mergeCell ref="F170:H170"/>
    <mergeCell ref="F171:H171"/>
    <mergeCell ref="F160:H160"/>
    <mergeCell ref="F161:H161"/>
    <mergeCell ref="F162:H162"/>
    <mergeCell ref="F163:H163"/>
    <mergeCell ref="F164:H164"/>
    <mergeCell ref="F165:H165"/>
    <mergeCell ref="F178:H178"/>
    <mergeCell ref="F179:H179"/>
    <mergeCell ref="F180:H180"/>
    <mergeCell ref="F181:H181"/>
    <mergeCell ref="F182:H182"/>
    <mergeCell ref="F183:H183"/>
    <mergeCell ref="F172:H172"/>
    <mergeCell ref="F173:H173"/>
    <mergeCell ref="F174:H174"/>
    <mergeCell ref="F175:H175"/>
    <mergeCell ref="F176:H176"/>
    <mergeCell ref="F177:H177"/>
    <mergeCell ref="F190:H190"/>
    <mergeCell ref="F191:H191"/>
    <mergeCell ref="F192:H192"/>
    <mergeCell ref="F193:H193"/>
    <mergeCell ref="F194:H194"/>
    <mergeCell ref="F195:H195"/>
    <mergeCell ref="F184:H184"/>
    <mergeCell ref="F185:H185"/>
    <mergeCell ref="F186:H186"/>
    <mergeCell ref="F187:H187"/>
    <mergeCell ref="F188:H188"/>
    <mergeCell ref="F189:H189"/>
    <mergeCell ref="F202:H202"/>
    <mergeCell ref="F203:H203"/>
    <mergeCell ref="F204:H204"/>
    <mergeCell ref="F205:H205"/>
    <mergeCell ref="F206:H206"/>
    <mergeCell ref="F207:H207"/>
    <mergeCell ref="F196:H196"/>
    <mergeCell ref="F197:H197"/>
    <mergeCell ref="F198:H198"/>
    <mergeCell ref="F199:H199"/>
    <mergeCell ref="F200:H200"/>
    <mergeCell ref="F201:H201"/>
    <mergeCell ref="F214:H214"/>
    <mergeCell ref="F215:H215"/>
    <mergeCell ref="F216:H216"/>
    <mergeCell ref="F217:H217"/>
    <mergeCell ref="F218:H218"/>
    <mergeCell ref="F219:H219"/>
    <mergeCell ref="F208:H208"/>
    <mergeCell ref="F209:H209"/>
    <mergeCell ref="F210:H210"/>
    <mergeCell ref="F211:H211"/>
    <mergeCell ref="F212:H212"/>
    <mergeCell ref="F213:H213"/>
    <mergeCell ref="F232:H232"/>
    <mergeCell ref="F233:H233"/>
    <mergeCell ref="F226:H226"/>
    <mergeCell ref="F227:H227"/>
    <mergeCell ref="F228:H228"/>
    <mergeCell ref="F229:H229"/>
    <mergeCell ref="F230:H230"/>
    <mergeCell ref="F231:H231"/>
    <mergeCell ref="F220:H220"/>
    <mergeCell ref="F221:H221"/>
    <mergeCell ref="F222:H222"/>
    <mergeCell ref="F223:H223"/>
    <mergeCell ref="F224:H224"/>
    <mergeCell ref="F225:H225"/>
  </mergeCells>
  <phoneticPr fontId="4"/>
  <dataValidations count="5">
    <dataValidation type="list" allowBlank="1" showInputMessage="1" showErrorMessage="1" sqref="L33:L233 J33:J233" xr:uid="{B8F90471-59F9-4377-A331-03E6BB0D7965}">
      <formula1>"○"</formula1>
    </dataValidation>
    <dataValidation type="list" allowBlank="1" showInputMessage="1" showErrorMessage="1" sqref="D17" xr:uid="{BAE397CA-5175-4F8C-8ADE-11A55026858C}">
      <formula1>"3,4"</formula1>
    </dataValidation>
    <dataValidation type="list" allowBlank="1" showInputMessage="1" showErrorMessage="1" sqref="F17" xr:uid="{4CD98B8D-ECC5-4C28-998C-9578D2488440}">
      <formula1>"1,2,3,4,5,6,7,8,9,10,11,12,13,14,15,16,17,18,19,20,21,22,23,24,25,26,27,28,29,30,31"</formula1>
    </dataValidation>
    <dataValidation type="list" allowBlank="1" showInputMessage="1" showErrorMessage="1" sqref="K33" xr:uid="{63579F73-A5D0-4662-95EF-091AECBD79DB}">
      <formula1>"小学校全科,中学国語,高校国語,中学社会,高校世界史,高校日本史,高校地理,高校公民,中学数学,高校数学,中学理科,高校物理,高校化学,高校生物,中学音楽,高校音楽,中学保健体育,高校保健体育,中学家庭,高校家庭,中学英語,高校英語,養護教諭"</formula1>
    </dataValidation>
    <dataValidation type="list" allowBlank="1" showInputMessage="1" showErrorMessage="1" sqref="K34:K233" xr:uid="{745EA1F9-51F0-4654-A3FF-BDDCEEF42AF2}">
      <formula1>"小学校全科,中学国語,高校国語,中学社会,高校世界史,高校日本史,高校地理,高校公民,中学数学,高校数学,中学理科,高校物理,高校化学,高校生物,中学音楽,高校音楽,中学保健体育,高校保健体育,中学家庭,高校家庭,中学英語,高校英語,養護教諭,特別支援教育,栄養教諭,幼稚園教諭"</formula1>
    </dataValidation>
  </dataValidations>
  <pageMargins left="0.31496062992125984" right="0.31496062992125984" top="0.35433070866141736" bottom="0.35433070866141736" header="0" footer="0"/>
  <pageSetup paperSize="9" orientation="landscape" r:id="rId1"/>
  <rowBreaks count="1" manualBreakCount="1">
    <brk id="27"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34FE-3CDA-4BC4-BEDC-93FC46F59503}">
  <sheetPr>
    <tabColor theme="5" tint="0.59999389629810485"/>
  </sheetPr>
  <dimension ref="A1:XFC236"/>
  <sheetViews>
    <sheetView workbookViewId="0">
      <selection activeCell="B4" sqref="B4"/>
    </sheetView>
  </sheetViews>
  <sheetFormatPr defaultColWidth="0" defaultRowHeight="13.5" zeroHeight="1"/>
  <cols>
    <col min="1" max="5" width="13.625" customWidth="1"/>
    <col min="6" max="9" width="10.625" customWidth="1"/>
    <col min="10" max="17" width="12.625" customWidth="1"/>
    <col min="18" max="22" width="10.625" hidden="1"/>
    <col min="23" max="16383" width="9" hidden="1"/>
    <col min="16384" max="16384" width="0.25" customWidth="1"/>
  </cols>
  <sheetData>
    <row r="1" spans="1:17" s="130" customFormat="1" ht="24.95" customHeight="1">
      <c r="A1" s="357" t="s">
        <v>178</v>
      </c>
      <c r="B1" s="357"/>
      <c r="C1" s="357"/>
      <c r="D1" s="357"/>
      <c r="E1" s="357"/>
      <c r="F1" s="357"/>
      <c r="G1" s="357"/>
      <c r="H1" s="357"/>
      <c r="I1" s="143"/>
      <c r="J1" s="143"/>
      <c r="K1" s="143"/>
      <c r="L1" s="143"/>
      <c r="M1" s="143"/>
      <c r="N1" s="143"/>
      <c r="O1" s="143"/>
      <c r="P1" s="143"/>
      <c r="Q1" s="143"/>
    </row>
    <row r="2" spans="1:17" s="130" customFormat="1" ht="24.95" customHeight="1">
      <c r="A2" s="357" t="s">
        <v>19</v>
      </c>
      <c r="B2" s="357"/>
      <c r="C2" s="357"/>
      <c r="D2" s="357"/>
      <c r="E2" s="357"/>
      <c r="F2" s="357"/>
      <c r="G2" s="357"/>
      <c r="H2" s="357"/>
      <c r="I2" s="143"/>
      <c r="J2" s="143"/>
      <c r="K2" s="143"/>
      <c r="L2" s="143"/>
      <c r="M2" s="143"/>
      <c r="N2" s="143"/>
      <c r="O2" s="143"/>
      <c r="P2" s="143"/>
      <c r="Q2" s="143"/>
    </row>
    <row r="3" spans="1:17" ht="21.75" customHeight="1" thickBot="1">
      <c r="A3" s="31" t="s">
        <v>207</v>
      </c>
      <c r="B3" s="31"/>
      <c r="C3" s="31"/>
      <c r="D3" s="31"/>
      <c r="E3" s="31"/>
      <c r="F3" s="31"/>
      <c r="G3" s="31"/>
      <c r="H3" s="31"/>
      <c r="I3" s="31"/>
      <c r="J3" s="31"/>
      <c r="K3" s="31"/>
      <c r="L3" s="31"/>
      <c r="M3" s="31"/>
      <c r="N3" s="31"/>
      <c r="O3" s="31"/>
      <c r="P3" s="31"/>
      <c r="Q3" s="31"/>
    </row>
    <row r="4" spans="1:17" ht="21.75" customHeight="1">
      <c r="A4" s="35" t="s">
        <v>1</v>
      </c>
      <c r="B4" s="21"/>
      <c r="C4" s="131" t="s">
        <v>31</v>
      </c>
      <c r="D4" s="22"/>
      <c r="E4" s="131" t="s">
        <v>32</v>
      </c>
      <c r="F4" s="22"/>
      <c r="G4" s="131" t="s">
        <v>33</v>
      </c>
      <c r="H4" s="23"/>
      <c r="I4" s="19"/>
      <c r="J4" s="31"/>
      <c r="K4" s="31"/>
      <c r="L4" s="31"/>
      <c r="M4" s="31"/>
      <c r="N4" s="31"/>
      <c r="O4" s="31"/>
      <c r="P4" s="31"/>
      <c r="Q4" s="31"/>
    </row>
    <row r="5" spans="1:17" ht="21.75" customHeight="1">
      <c r="A5" s="35" t="s">
        <v>2</v>
      </c>
      <c r="B5" s="144"/>
      <c r="C5" s="145"/>
      <c r="D5" s="145"/>
      <c r="E5" s="145"/>
      <c r="F5" s="145"/>
      <c r="G5" s="145"/>
      <c r="H5" s="156"/>
      <c r="I5" s="109"/>
      <c r="J5" s="31"/>
      <c r="K5" s="31"/>
      <c r="L5" s="31"/>
      <c r="M5" s="31"/>
      <c r="N5" s="31"/>
      <c r="O5" s="31"/>
      <c r="P5" s="31"/>
      <c r="Q5" s="31"/>
    </row>
    <row r="6" spans="1:17" ht="21.75" customHeight="1">
      <c r="A6" s="35" t="s">
        <v>18</v>
      </c>
      <c r="B6" s="146"/>
      <c r="C6" s="147"/>
      <c r="D6" s="147"/>
      <c r="E6" s="147"/>
      <c r="F6" s="147"/>
      <c r="G6" s="147"/>
      <c r="H6" s="157"/>
      <c r="I6" s="109"/>
      <c r="J6" s="31"/>
      <c r="K6" s="31"/>
      <c r="L6" s="31"/>
      <c r="M6" s="31"/>
      <c r="N6" s="31"/>
      <c r="O6" s="31"/>
      <c r="P6" s="31"/>
      <c r="Q6" s="31"/>
    </row>
    <row r="7" spans="1:17" ht="21.75" customHeight="1">
      <c r="A7" s="342" t="s">
        <v>3</v>
      </c>
      <c r="B7" s="148" t="s">
        <v>4</v>
      </c>
      <c r="C7" s="149"/>
      <c r="D7" s="149"/>
      <c r="E7" s="149"/>
      <c r="F7" s="149"/>
      <c r="G7" s="149"/>
      <c r="H7" s="158"/>
      <c r="I7" s="109"/>
      <c r="J7" s="31"/>
      <c r="K7" s="31"/>
      <c r="L7" s="31"/>
      <c r="M7" s="31"/>
      <c r="N7" s="31"/>
      <c r="O7" s="31"/>
      <c r="P7" s="31"/>
      <c r="Q7" s="31"/>
    </row>
    <row r="8" spans="1:17" ht="21.75" customHeight="1">
      <c r="A8" s="343"/>
      <c r="B8" s="150"/>
      <c r="C8" s="151"/>
      <c r="D8" s="151"/>
      <c r="E8" s="151"/>
      <c r="F8" s="151"/>
      <c r="G8" s="151"/>
      <c r="H8" s="159"/>
      <c r="I8" s="19"/>
      <c r="J8" s="31"/>
      <c r="K8" s="31"/>
      <c r="L8" s="31"/>
      <c r="M8" s="31"/>
      <c r="N8" s="31"/>
      <c r="O8" s="31"/>
      <c r="P8" s="31"/>
      <c r="Q8" s="31"/>
    </row>
    <row r="9" spans="1:17" ht="21.75" customHeight="1">
      <c r="A9" s="37" t="s">
        <v>5</v>
      </c>
      <c r="B9" s="152"/>
      <c r="C9" s="153"/>
      <c r="D9" s="153"/>
      <c r="E9" s="153"/>
      <c r="F9" s="153"/>
      <c r="G9" s="153"/>
      <c r="H9" s="160"/>
      <c r="I9" s="109"/>
      <c r="J9" s="31"/>
      <c r="K9" s="31"/>
      <c r="L9" s="31"/>
      <c r="M9" s="31"/>
      <c r="N9" s="31"/>
      <c r="O9" s="31"/>
      <c r="P9" s="31"/>
      <c r="Q9" s="31"/>
    </row>
    <row r="10" spans="1:17" ht="21.75" customHeight="1">
      <c r="A10" s="38" t="s">
        <v>6</v>
      </c>
      <c r="B10" s="154"/>
      <c r="C10" s="155"/>
      <c r="D10" s="155"/>
      <c r="E10" s="155"/>
      <c r="F10" s="155"/>
      <c r="G10" s="155"/>
      <c r="H10" s="161"/>
      <c r="I10" s="109"/>
      <c r="J10" s="31"/>
      <c r="K10" s="31"/>
      <c r="L10" s="31"/>
      <c r="M10" s="31"/>
      <c r="N10" s="31"/>
      <c r="O10" s="31"/>
      <c r="P10" s="31"/>
      <c r="Q10" s="31"/>
    </row>
    <row r="11" spans="1:17" ht="21.75" customHeight="1">
      <c r="A11" s="35" t="s">
        <v>7</v>
      </c>
      <c r="B11" s="146"/>
      <c r="C11" s="147"/>
      <c r="D11" s="147"/>
      <c r="E11" s="147"/>
      <c r="F11" s="147"/>
      <c r="G11" s="147"/>
      <c r="H11" s="157"/>
      <c r="I11" s="109"/>
      <c r="J11" s="31"/>
      <c r="K11" s="31"/>
      <c r="L11" s="31"/>
      <c r="M11" s="31"/>
      <c r="N11" s="31"/>
      <c r="O11" s="31"/>
      <c r="P11" s="31"/>
      <c r="Q11" s="31"/>
    </row>
    <row r="12" spans="1:17" ht="21.75" customHeight="1" thickBot="1">
      <c r="A12" s="35" t="s">
        <v>8</v>
      </c>
      <c r="B12" s="238" t="s">
        <v>213</v>
      </c>
      <c r="C12" s="239"/>
      <c r="D12" s="239"/>
      <c r="E12" s="239"/>
      <c r="F12" s="239"/>
      <c r="G12" s="239"/>
      <c r="H12" s="240"/>
      <c r="I12" s="109"/>
      <c r="J12" s="31"/>
      <c r="K12" s="31"/>
      <c r="L12" s="31"/>
      <c r="M12" s="31"/>
      <c r="N12" s="31"/>
      <c r="O12" s="31"/>
      <c r="P12" s="31"/>
      <c r="Q12" s="31"/>
    </row>
    <row r="13" spans="1:17" ht="21.75" customHeight="1" thickBot="1">
      <c r="A13" s="19"/>
      <c r="B13" s="19"/>
      <c r="C13" s="19"/>
      <c r="D13" s="19"/>
      <c r="E13" s="19"/>
      <c r="F13" s="19"/>
      <c r="G13" s="19"/>
      <c r="H13" s="19"/>
      <c r="I13" s="19"/>
      <c r="J13" s="31" t="s">
        <v>214</v>
      </c>
      <c r="K13" s="31"/>
      <c r="L13" s="31"/>
      <c r="M13" s="31"/>
      <c r="N13" s="31"/>
      <c r="O13" s="31"/>
      <c r="P13" s="31"/>
      <c r="Q13" s="31"/>
    </row>
    <row r="14" spans="1:17" ht="24.95" customHeight="1">
      <c r="A14" s="35" t="s">
        <v>10</v>
      </c>
      <c r="B14" s="344" t="s">
        <v>67</v>
      </c>
      <c r="C14" s="345"/>
      <c r="D14" s="345"/>
      <c r="E14" s="345"/>
      <c r="F14" s="345"/>
      <c r="G14" s="345"/>
      <c r="H14" s="346"/>
      <c r="I14" s="19"/>
      <c r="J14" s="101" t="s">
        <v>68</v>
      </c>
      <c r="K14" s="102" t="s">
        <v>40</v>
      </c>
      <c r="L14" s="103" t="s">
        <v>68</v>
      </c>
      <c r="M14" s="102" t="s">
        <v>40</v>
      </c>
      <c r="N14" s="103" t="s">
        <v>68</v>
      </c>
      <c r="O14" s="102" t="s">
        <v>40</v>
      </c>
      <c r="P14" s="103" t="s">
        <v>68</v>
      </c>
      <c r="Q14" s="102" t="s">
        <v>40</v>
      </c>
    </row>
    <row r="15" spans="1:17" ht="24.95" customHeight="1">
      <c r="A15" s="133" t="s">
        <v>209</v>
      </c>
      <c r="B15" s="347" t="s">
        <v>193</v>
      </c>
      <c r="C15" s="348"/>
      <c r="D15" s="348"/>
      <c r="E15" s="348"/>
      <c r="F15" s="348"/>
      <c r="G15" s="348"/>
      <c r="H15" s="349"/>
      <c r="I15" s="19"/>
      <c r="J15" s="169" t="s">
        <v>180</v>
      </c>
      <c r="K15" s="102">
        <f t="shared" ref="K15:K22" si="0">COUNTIF($J$36:$J$235,J15)</f>
        <v>0</v>
      </c>
      <c r="L15" s="170" t="s">
        <v>73</v>
      </c>
      <c r="M15" s="102">
        <f t="shared" ref="M15:M28" si="1">COUNTIF($J$36:$J$235,L15)</f>
        <v>0</v>
      </c>
      <c r="N15" s="103" t="s">
        <v>86</v>
      </c>
      <c r="O15" s="102">
        <f t="shared" ref="O15:O28" si="2">COUNTIF($J$36:$J$235,N15)</f>
        <v>0</v>
      </c>
      <c r="P15" s="103" t="s">
        <v>108</v>
      </c>
      <c r="Q15" s="102">
        <f t="shared" ref="Q15:Q25" si="3">COUNTIF($J$36:$J$235,P15)</f>
        <v>0</v>
      </c>
    </row>
    <row r="16" spans="1:17" ht="24.95" customHeight="1">
      <c r="A16" s="35" t="s">
        <v>192</v>
      </c>
      <c r="B16" s="110">
        <v>2025</v>
      </c>
      <c r="C16" s="49" t="s">
        <v>31</v>
      </c>
      <c r="D16" s="48"/>
      <c r="E16" s="1" t="s">
        <v>12</v>
      </c>
      <c r="F16" s="48"/>
      <c r="G16" s="320" t="s">
        <v>13</v>
      </c>
      <c r="H16" s="321"/>
      <c r="I16" s="19"/>
      <c r="J16" s="168" t="s">
        <v>182</v>
      </c>
      <c r="K16" s="102">
        <f t="shared" si="0"/>
        <v>0</v>
      </c>
      <c r="L16" s="103" t="s">
        <v>74</v>
      </c>
      <c r="M16" s="102">
        <f t="shared" si="1"/>
        <v>0</v>
      </c>
      <c r="N16" s="168" t="s">
        <v>75</v>
      </c>
      <c r="O16" s="102">
        <f t="shared" si="2"/>
        <v>0</v>
      </c>
      <c r="P16" s="103" t="s">
        <v>109</v>
      </c>
      <c r="Q16" s="102">
        <f t="shared" si="3"/>
        <v>0</v>
      </c>
    </row>
    <row r="17" spans="1:17" ht="24.95" customHeight="1">
      <c r="A17" s="350" t="s">
        <v>14</v>
      </c>
      <c r="B17" s="134" t="s">
        <v>35</v>
      </c>
      <c r="C17" s="53">
        <v>1900</v>
      </c>
      <c r="D17" s="136" t="s">
        <v>15</v>
      </c>
      <c r="E17" s="298">
        <f>COUNTIF($K$36:$M$235,"教養試験")</f>
        <v>0</v>
      </c>
      <c r="F17" s="298" t="e">
        <f>COUNTIF(#REF!,"大学")</f>
        <v>#REF!</v>
      </c>
      <c r="G17" s="320" t="s">
        <v>42</v>
      </c>
      <c r="H17" s="321"/>
      <c r="I17" s="19"/>
      <c r="J17" s="101" t="s">
        <v>89</v>
      </c>
      <c r="K17" s="102">
        <f t="shared" si="0"/>
        <v>0</v>
      </c>
      <c r="L17" s="103" t="s">
        <v>97</v>
      </c>
      <c r="M17" s="102">
        <f t="shared" si="1"/>
        <v>0</v>
      </c>
      <c r="N17" s="103" t="s">
        <v>87</v>
      </c>
      <c r="O17" s="102">
        <f t="shared" si="2"/>
        <v>0</v>
      </c>
      <c r="P17" s="168" t="s">
        <v>83</v>
      </c>
      <c r="Q17" s="102">
        <f t="shared" si="3"/>
        <v>0</v>
      </c>
    </row>
    <row r="18" spans="1:17" ht="24.95" customHeight="1">
      <c r="A18" s="351"/>
      <c r="B18" s="135" t="s">
        <v>36</v>
      </c>
      <c r="C18" s="55">
        <v>1900</v>
      </c>
      <c r="D18" s="137" t="s">
        <v>15</v>
      </c>
      <c r="E18" s="298">
        <f>COUNTIF($K$36:$M$235,"*小学校全科*")</f>
        <v>0</v>
      </c>
      <c r="F18" s="298" t="e">
        <f>COUNTIF(#REF!,"大学")</f>
        <v>#REF!</v>
      </c>
      <c r="G18" s="320" t="s">
        <v>42</v>
      </c>
      <c r="H18" s="321"/>
      <c r="I18" s="19"/>
      <c r="J18" s="101" t="s">
        <v>90</v>
      </c>
      <c r="K18" s="102">
        <f t="shared" si="0"/>
        <v>0</v>
      </c>
      <c r="L18" s="103" t="s">
        <v>98</v>
      </c>
      <c r="M18" s="102">
        <f t="shared" si="1"/>
        <v>0</v>
      </c>
      <c r="N18" s="103" t="s">
        <v>88</v>
      </c>
      <c r="O18" s="102">
        <f t="shared" si="2"/>
        <v>0</v>
      </c>
      <c r="P18" s="103" t="s">
        <v>110</v>
      </c>
      <c r="Q18" s="102">
        <f t="shared" si="3"/>
        <v>0</v>
      </c>
    </row>
    <row r="19" spans="1:17" ht="24.95" customHeight="1" thickBot="1">
      <c r="A19" s="351"/>
      <c r="B19" s="135" t="s">
        <v>34</v>
      </c>
      <c r="C19" s="55">
        <v>1900</v>
      </c>
      <c r="D19" s="137" t="s">
        <v>15</v>
      </c>
      <c r="E19" s="300">
        <f>COUNTIF($K$36:$M$235,"論作文試験")</f>
        <v>0</v>
      </c>
      <c r="F19" s="300" t="e">
        <f>COUNTIF(#REF!,"大学")</f>
        <v>#REF!</v>
      </c>
      <c r="G19" s="322" t="s">
        <v>42</v>
      </c>
      <c r="H19" s="323"/>
      <c r="I19" s="19"/>
      <c r="J19" s="101" t="s">
        <v>91</v>
      </c>
      <c r="K19" s="102">
        <f t="shared" si="0"/>
        <v>0</v>
      </c>
      <c r="L19" s="103" t="s">
        <v>99</v>
      </c>
      <c r="M19" s="102">
        <f t="shared" si="1"/>
        <v>0</v>
      </c>
      <c r="N19" s="103" t="s">
        <v>76</v>
      </c>
      <c r="O19" s="102">
        <f t="shared" si="2"/>
        <v>0</v>
      </c>
      <c r="P19" s="103" t="s">
        <v>111</v>
      </c>
      <c r="Q19" s="102">
        <f t="shared" si="3"/>
        <v>0</v>
      </c>
    </row>
    <row r="20" spans="1:17" ht="24.95" customHeight="1" thickBot="1">
      <c r="A20" s="352"/>
      <c r="B20" s="291" t="s">
        <v>200</v>
      </c>
      <c r="C20" s="292"/>
      <c r="D20" s="292"/>
      <c r="E20" s="293">
        <f>COUNTA(B36:B235)</f>
        <v>0</v>
      </c>
      <c r="F20" s="294"/>
      <c r="G20" s="142" t="s">
        <v>42</v>
      </c>
      <c r="H20" s="132"/>
      <c r="I20" s="19"/>
      <c r="J20" s="101" t="s">
        <v>92</v>
      </c>
      <c r="K20" s="102">
        <f t="shared" si="0"/>
        <v>0</v>
      </c>
      <c r="L20" s="103" t="s">
        <v>100</v>
      </c>
      <c r="M20" s="102">
        <f t="shared" si="1"/>
        <v>0</v>
      </c>
      <c r="N20" s="103" t="s">
        <v>77</v>
      </c>
      <c r="O20" s="102">
        <f t="shared" si="2"/>
        <v>0</v>
      </c>
      <c r="P20" s="103" t="s">
        <v>112</v>
      </c>
      <c r="Q20" s="102">
        <f t="shared" si="3"/>
        <v>0</v>
      </c>
    </row>
    <row r="21" spans="1:17" ht="24.95" customHeight="1" thickBot="1">
      <c r="A21" s="36" t="s">
        <v>16</v>
      </c>
      <c r="B21" s="317" t="s">
        <v>17</v>
      </c>
      <c r="C21" s="318"/>
      <c r="D21" s="319"/>
      <c r="E21" s="173">
        <f>C17*E17+C18*E18+C19*E19</f>
        <v>0</v>
      </c>
      <c r="F21" s="280"/>
      <c r="G21" s="280"/>
      <c r="H21" s="174"/>
      <c r="I21" s="19"/>
      <c r="J21" s="101" t="s">
        <v>93</v>
      </c>
      <c r="K21" s="102">
        <f t="shared" si="0"/>
        <v>0</v>
      </c>
      <c r="L21" s="103" t="s">
        <v>146</v>
      </c>
      <c r="M21" s="102">
        <f t="shared" si="1"/>
        <v>0</v>
      </c>
      <c r="N21" s="103" t="s">
        <v>106</v>
      </c>
      <c r="O21" s="102">
        <f t="shared" si="2"/>
        <v>0</v>
      </c>
      <c r="P21" s="103" t="s">
        <v>113</v>
      </c>
      <c r="Q21" s="102">
        <f t="shared" si="3"/>
        <v>0</v>
      </c>
    </row>
    <row r="22" spans="1:17" ht="24.95" customHeight="1">
      <c r="A22" s="281" t="s">
        <v>145</v>
      </c>
      <c r="B22" s="281"/>
      <c r="C22" s="281"/>
      <c r="D22" s="281"/>
      <c r="E22" s="281"/>
      <c r="F22" s="281"/>
      <c r="G22" s="281"/>
      <c r="H22" s="281"/>
      <c r="I22" s="26"/>
      <c r="J22" s="103" t="s">
        <v>147</v>
      </c>
      <c r="K22" s="102">
        <f t="shared" si="0"/>
        <v>0</v>
      </c>
      <c r="L22" s="103" t="s">
        <v>101</v>
      </c>
      <c r="M22" s="102">
        <f t="shared" si="1"/>
        <v>0</v>
      </c>
      <c r="N22" s="103" t="s">
        <v>78</v>
      </c>
      <c r="O22" s="102">
        <f t="shared" si="2"/>
        <v>0</v>
      </c>
      <c r="P22" s="103" t="s">
        <v>114</v>
      </c>
      <c r="Q22" s="102">
        <f t="shared" si="3"/>
        <v>0</v>
      </c>
    </row>
    <row r="23" spans="1:17" ht="24.95" customHeight="1">
      <c r="A23" s="282" t="s">
        <v>202</v>
      </c>
      <c r="B23" s="282"/>
      <c r="C23" s="282"/>
      <c r="D23" s="282"/>
      <c r="E23" s="282"/>
      <c r="F23" s="282"/>
      <c r="G23" s="282"/>
      <c r="H23" s="282"/>
      <c r="I23" s="28"/>
      <c r="J23" s="166" t="s">
        <v>94</v>
      </c>
      <c r="K23" s="167"/>
      <c r="L23" s="168" t="s">
        <v>102</v>
      </c>
      <c r="M23" s="102">
        <f t="shared" si="1"/>
        <v>0</v>
      </c>
      <c r="N23" s="103" t="s">
        <v>79</v>
      </c>
      <c r="O23" s="102">
        <f t="shared" si="2"/>
        <v>0</v>
      </c>
      <c r="P23" s="103" t="s">
        <v>115</v>
      </c>
      <c r="Q23" s="102">
        <f t="shared" si="3"/>
        <v>0</v>
      </c>
    </row>
    <row r="24" spans="1:17" ht="24.95" customHeight="1">
      <c r="A24" s="282" t="s">
        <v>210</v>
      </c>
      <c r="B24" s="282"/>
      <c r="C24" s="282"/>
      <c r="D24" s="282"/>
      <c r="E24" s="282"/>
      <c r="F24" s="282"/>
      <c r="G24" s="282"/>
      <c r="H24" s="282"/>
      <c r="I24" s="96"/>
      <c r="J24" s="103" t="s">
        <v>95</v>
      </c>
      <c r="K24" s="102">
        <f>COUNTIF($J$36:$J$235,J24)</f>
        <v>0</v>
      </c>
      <c r="L24" s="103" t="s">
        <v>103</v>
      </c>
      <c r="M24" s="102">
        <f t="shared" si="1"/>
        <v>0</v>
      </c>
      <c r="N24" s="103" t="s">
        <v>80</v>
      </c>
      <c r="O24" s="102">
        <f t="shared" si="2"/>
        <v>0</v>
      </c>
      <c r="P24" s="103" t="s">
        <v>116</v>
      </c>
      <c r="Q24" s="102">
        <f t="shared" si="3"/>
        <v>0</v>
      </c>
    </row>
    <row r="25" spans="1:17" ht="24.95" customHeight="1" thickBot="1">
      <c r="A25" s="282" t="s">
        <v>141</v>
      </c>
      <c r="B25" s="282"/>
      <c r="C25" s="282"/>
      <c r="D25" s="282"/>
      <c r="E25" s="282"/>
      <c r="F25" s="282"/>
      <c r="G25" s="282"/>
      <c r="H25" s="282"/>
      <c r="I25" s="28"/>
      <c r="J25" s="103" t="s">
        <v>96</v>
      </c>
      <c r="K25" s="102">
        <f>COUNTIF($J$36:$J$235,J25)</f>
        <v>0</v>
      </c>
      <c r="L25" s="103" t="s">
        <v>104</v>
      </c>
      <c r="M25" s="102">
        <f t="shared" si="1"/>
        <v>0</v>
      </c>
      <c r="N25" s="103" t="s">
        <v>81</v>
      </c>
      <c r="O25" s="102">
        <f t="shared" si="2"/>
        <v>0</v>
      </c>
      <c r="P25" s="104" t="s">
        <v>117</v>
      </c>
      <c r="Q25" s="163">
        <f t="shared" si="3"/>
        <v>0</v>
      </c>
    </row>
    <row r="26" spans="1:17" ht="24.95" customHeight="1" thickTop="1">
      <c r="A26" s="283" t="s">
        <v>212</v>
      </c>
      <c r="B26" s="283"/>
      <c r="C26" s="283"/>
      <c r="D26" s="283"/>
      <c r="E26" s="283"/>
      <c r="F26" s="283"/>
      <c r="G26" s="283"/>
      <c r="H26" s="283"/>
      <c r="I26" s="100"/>
      <c r="J26" s="103" t="s">
        <v>70</v>
      </c>
      <c r="K26" s="102">
        <f>COUNTIF($J$36:$J$235,J26)</f>
        <v>0</v>
      </c>
      <c r="L26" s="103" t="s">
        <v>105</v>
      </c>
      <c r="M26" s="102">
        <f t="shared" si="1"/>
        <v>0</v>
      </c>
      <c r="N26" s="103" t="s">
        <v>130</v>
      </c>
      <c r="O26" s="102">
        <f t="shared" si="2"/>
        <v>0</v>
      </c>
      <c r="P26" s="164" t="s">
        <v>189</v>
      </c>
      <c r="Q26" s="165">
        <f>SUM(K15:K28,M15:M28,O15:O28,Q15:Q25)</f>
        <v>0</v>
      </c>
    </row>
    <row r="27" spans="1:17" ht="24.95" customHeight="1">
      <c r="A27" s="31"/>
      <c r="B27" s="31"/>
      <c r="C27" s="31"/>
      <c r="D27" s="31"/>
      <c r="E27" s="31"/>
      <c r="F27" s="31"/>
      <c r="G27" s="31"/>
      <c r="H27" s="31"/>
      <c r="I27" s="31"/>
      <c r="J27" s="103" t="s">
        <v>71</v>
      </c>
      <c r="K27" s="102">
        <f>COUNTIF($J$36:$J$235,J27)</f>
        <v>0</v>
      </c>
      <c r="L27" s="103" t="s">
        <v>84</v>
      </c>
      <c r="M27" s="102">
        <f t="shared" si="1"/>
        <v>0</v>
      </c>
      <c r="N27" s="103" t="s">
        <v>107</v>
      </c>
      <c r="O27" s="102">
        <f t="shared" si="2"/>
        <v>0</v>
      </c>
      <c r="P27" s="106"/>
      <c r="Q27" s="107"/>
    </row>
    <row r="28" spans="1:17" ht="24.95" customHeight="1">
      <c r="A28" s="31"/>
      <c r="B28" s="31"/>
      <c r="C28" s="31"/>
      <c r="D28" s="31"/>
      <c r="E28" s="31"/>
      <c r="F28" s="31"/>
      <c r="G28" s="31"/>
      <c r="H28" s="31"/>
      <c r="I28" s="31"/>
      <c r="J28" s="103" t="s">
        <v>72</v>
      </c>
      <c r="K28" s="102">
        <f>COUNTIF($J$36:$J$235,J28)</f>
        <v>0</v>
      </c>
      <c r="L28" s="103" t="s">
        <v>85</v>
      </c>
      <c r="M28" s="102">
        <f t="shared" si="1"/>
        <v>0</v>
      </c>
      <c r="N28" s="103" t="s">
        <v>82</v>
      </c>
      <c r="O28" s="102">
        <f t="shared" si="2"/>
        <v>0</v>
      </c>
      <c r="P28" s="107"/>
      <c r="Q28" s="107"/>
    </row>
    <row r="29" spans="1:17" ht="21.75" customHeight="1">
      <c r="A29" s="31"/>
      <c r="B29" s="31"/>
      <c r="C29" s="31"/>
      <c r="D29" s="31"/>
      <c r="E29" s="31"/>
      <c r="F29" s="31"/>
      <c r="G29" s="31"/>
      <c r="H29" s="31"/>
      <c r="I29" s="31"/>
      <c r="J29" s="356" t="s">
        <v>215</v>
      </c>
      <c r="K29" s="356"/>
      <c r="L29" s="356"/>
      <c r="M29" s="356"/>
      <c r="N29" s="356"/>
      <c r="O29" s="356"/>
      <c r="P29" s="31"/>
      <c r="Q29" s="31"/>
    </row>
    <row r="30" spans="1:17" ht="21.75" customHeight="1">
      <c r="A30" s="31"/>
      <c r="B30" s="31"/>
      <c r="C30" s="31"/>
      <c r="D30" s="31"/>
      <c r="E30" s="31"/>
      <c r="F30" s="31"/>
      <c r="G30" s="31"/>
      <c r="H30" s="31"/>
      <c r="I30" s="31"/>
      <c r="J30" s="31"/>
      <c r="K30" s="31"/>
      <c r="L30" s="31"/>
      <c r="M30" s="31"/>
      <c r="N30" s="31"/>
      <c r="O30" s="31"/>
      <c r="P30" s="31"/>
      <c r="Q30" s="31"/>
    </row>
    <row r="31" spans="1:17" ht="21.75" customHeight="1">
      <c r="A31" s="31"/>
      <c r="B31" s="31"/>
      <c r="C31" s="31"/>
      <c r="D31" s="31"/>
      <c r="E31" s="31"/>
      <c r="F31" s="31"/>
      <c r="G31" s="31"/>
      <c r="H31" s="31"/>
      <c r="I31" s="31"/>
      <c r="J31" s="31"/>
      <c r="K31" s="31"/>
      <c r="L31" s="31"/>
      <c r="M31" s="31"/>
      <c r="N31" s="31"/>
      <c r="O31" s="31"/>
      <c r="P31" s="31"/>
      <c r="Q31" s="31"/>
    </row>
    <row r="32" spans="1:17" ht="21.75" customHeight="1">
      <c r="A32" s="162" t="s">
        <v>208</v>
      </c>
      <c r="B32" s="31"/>
      <c r="C32" s="31"/>
      <c r="D32" s="31"/>
      <c r="E32" s="31"/>
      <c r="F32" s="31"/>
      <c r="G32" s="31"/>
      <c r="H32" s="31"/>
      <c r="I32" s="31"/>
      <c r="J32" s="31"/>
      <c r="K32" s="31"/>
      <c r="L32" s="31"/>
      <c r="M32" s="31"/>
      <c r="N32" s="31"/>
      <c r="O32" s="31"/>
      <c r="P32" s="31"/>
      <c r="Q32" s="31"/>
    </row>
    <row r="33" spans="1:17" ht="18" customHeight="1">
      <c r="A33" s="326" t="s">
        <v>20</v>
      </c>
      <c r="B33" s="328" t="s">
        <v>27</v>
      </c>
      <c r="C33" s="329" t="s">
        <v>21</v>
      </c>
      <c r="D33" s="330" t="s">
        <v>28</v>
      </c>
      <c r="E33" s="331" t="s">
        <v>22</v>
      </c>
      <c r="F33" s="332" t="s">
        <v>29</v>
      </c>
      <c r="G33" s="332"/>
      <c r="H33" s="332"/>
      <c r="I33" s="333" t="s">
        <v>30</v>
      </c>
      <c r="J33" s="334" t="s">
        <v>69</v>
      </c>
      <c r="K33" s="336" t="s">
        <v>138</v>
      </c>
      <c r="L33" s="338" t="s">
        <v>139</v>
      </c>
      <c r="M33" s="340" t="s">
        <v>140</v>
      </c>
      <c r="N33" s="324" t="s">
        <v>184</v>
      </c>
      <c r="O33" s="31"/>
      <c r="P33" s="31"/>
      <c r="Q33" s="31"/>
    </row>
    <row r="34" spans="1:17" ht="21.75" customHeight="1">
      <c r="A34" s="327"/>
      <c r="B34" s="328"/>
      <c r="C34" s="329"/>
      <c r="D34" s="330"/>
      <c r="E34" s="331"/>
      <c r="F34" s="332"/>
      <c r="G34" s="332"/>
      <c r="H34" s="332"/>
      <c r="I34" s="333"/>
      <c r="J34" s="335"/>
      <c r="K34" s="337"/>
      <c r="L34" s="339"/>
      <c r="M34" s="341"/>
      <c r="N34" s="325"/>
      <c r="O34" s="31"/>
      <c r="P34" s="31"/>
      <c r="Q34" s="31"/>
    </row>
    <row r="35" spans="1:17" ht="18" customHeight="1" thickBot="1">
      <c r="A35" s="112" t="s">
        <v>160</v>
      </c>
      <c r="B35" s="119" t="s">
        <v>23</v>
      </c>
      <c r="C35" s="120" t="s">
        <v>24</v>
      </c>
      <c r="D35" s="119" t="str">
        <f>PHONETIC(B35)</f>
        <v>トウキョウ</v>
      </c>
      <c r="E35" s="120" t="str">
        <f>PHONETIC(C35)</f>
        <v>ハナコ</v>
      </c>
      <c r="F35" s="353" t="s">
        <v>161</v>
      </c>
      <c r="G35" s="353"/>
      <c r="H35" s="353"/>
      <c r="I35" s="121">
        <v>20190101</v>
      </c>
      <c r="J35" s="122" t="s">
        <v>182</v>
      </c>
      <c r="K35" s="123"/>
      <c r="L35" s="124"/>
      <c r="M35" s="125"/>
      <c r="N35" s="113" t="str">
        <f ca="1">IFERROR(_xlfn.XLOOKUP(J35,自治体,'リスト（非表示予定）'!E$2:E$53),"")</f>
        <v/>
      </c>
      <c r="O35" s="31"/>
      <c r="P35" s="31"/>
      <c r="Q35" s="31"/>
    </row>
    <row r="36" spans="1:17" ht="18" customHeight="1">
      <c r="A36" s="112">
        <v>1</v>
      </c>
      <c r="B36" s="63"/>
      <c r="C36" s="64"/>
      <c r="D36" s="65" t="str">
        <f>PHONETIC(B36)</f>
        <v/>
      </c>
      <c r="E36" s="126" t="str">
        <f>PHONETIC(C36)</f>
        <v/>
      </c>
      <c r="F36" s="354"/>
      <c r="G36" s="354"/>
      <c r="H36" s="354"/>
      <c r="I36" s="127"/>
      <c r="J36" s="128"/>
      <c r="K36" s="129"/>
      <c r="L36" s="68"/>
      <c r="M36" s="69"/>
      <c r="N36" s="118" t="str">
        <f ca="1">IFERROR(_xlfn.XLOOKUP(J36,自治体,'リスト（非表示予定）'!E$2:E$53),"")</f>
        <v/>
      </c>
      <c r="O36" s="31"/>
      <c r="P36" s="31"/>
      <c r="Q36" s="31"/>
    </row>
    <row r="37" spans="1:17" ht="18" customHeight="1">
      <c r="A37" s="112">
        <v>2</v>
      </c>
      <c r="B37" s="70"/>
      <c r="C37" s="71"/>
      <c r="D37" s="72" t="str">
        <f t="shared" ref="D37:E100" si="4">PHONETIC(B37)</f>
        <v/>
      </c>
      <c r="E37" s="114" t="str">
        <f t="shared" si="4"/>
        <v/>
      </c>
      <c r="F37" s="355"/>
      <c r="G37" s="355"/>
      <c r="H37" s="355"/>
      <c r="I37" s="115"/>
      <c r="J37" s="116"/>
      <c r="K37" s="117"/>
      <c r="L37" s="75"/>
      <c r="M37" s="76"/>
      <c r="N37" s="118" t="str">
        <f ca="1">IFERROR(_xlfn.XLOOKUP(J37,自治体,'リスト（非表示予定）'!E$2:E$53),"")</f>
        <v/>
      </c>
      <c r="O37" s="31"/>
      <c r="P37" s="31"/>
      <c r="Q37" s="31"/>
    </row>
    <row r="38" spans="1:17" ht="18" customHeight="1">
      <c r="A38" s="112">
        <v>3</v>
      </c>
      <c r="B38" s="70"/>
      <c r="C38" s="71"/>
      <c r="D38" s="72" t="str">
        <f t="shared" si="4"/>
        <v/>
      </c>
      <c r="E38" s="114" t="str">
        <f t="shared" si="4"/>
        <v/>
      </c>
      <c r="F38" s="272"/>
      <c r="G38" s="272"/>
      <c r="H38" s="272"/>
      <c r="I38" s="115"/>
      <c r="J38" s="116"/>
      <c r="K38" s="117"/>
      <c r="L38" s="75"/>
      <c r="M38" s="76"/>
      <c r="N38" s="118" t="str">
        <f ca="1">IFERROR(_xlfn.XLOOKUP(J38,自治体,'リスト（非表示予定）'!E$2:E$53),"")</f>
        <v/>
      </c>
      <c r="O38" s="31"/>
      <c r="P38" s="31"/>
      <c r="Q38" s="31"/>
    </row>
    <row r="39" spans="1:17" ht="18" customHeight="1">
      <c r="A39" s="112">
        <v>4</v>
      </c>
      <c r="B39" s="70"/>
      <c r="C39" s="71"/>
      <c r="D39" s="72" t="str">
        <f t="shared" si="4"/>
        <v/>
      </c>
      <c r="E39" s="114" t="str">
        <f t="shared" si="4"/>
        <v/>
      </c>
      <c r="F39" s="272"/>
      <c r="G39" s="272"/>
      <c r="H39" s="272"/>
      <c r="I39" s="115"/>
      <c r="J39" s="116"/>
      <c r="K39" s="117"/>
      <c r="L39" s="75"/>
      <c r="M39" s="76"/>
      <c r="N39" s="118" t="str">
        <f ca="1">IFERROR(_xlfn.XLOOKUP(J39,自治体,'リスト（非表示予定）'!E$2:E$53),"")</f>
        <v/>
      </c>
      <c r="O39" s="31"/>
      <c r="P39" s="31"/>
      <c r="Q39" s="31"/>
    </row>
    <row r="40" spans="1:17" ht="18" customHeight="1">
      <c r="A40" s="112">
        <v>5</v>
      </c>
      <c r="B40" s="70"/>
      <c r="C40" s="71"/>
      <c r="D40" s="72" t="str">
        <f t="shared" si="4"/>
        <v/>
      </c>
      <c r="E40" s="114" t="str">
        <f t="shared" si="4"/>
        <v/>
      </c>
      <c r="F40" s="272"/>
      <c r="G40" s="272"/>
      <c r="H40" s="272"/>
      <c r="I40" s="115"/>
      <c r="J40" s="116"/>
      <c r="K40" s="117"/>
      <c r="L40" s="75"/>
      <c r="M40" s="76"/>
      <c r="N40" s="118" t="str">
        <f ca="1">IFERROR(_xlfn.XLOOKUP(J40,自治体,'リスト（非表示予定）'!E$2:E$53),"")</f>
        <v/>
      </c>
      <c r="O40" s="31"/>
      <c r="P40" s="31"/>
      <c r="Q40" s="31"/>
    </row>
    <row r="41" spans="1:17" ht="18" customHeight="1">
      <c r="A41" s="112">
        <v>6</v>
      </c>
      <c r="B41" s="70"/>
      <c r="C41" s="71"/>
      <c r="D41" s="72" t="str">
        <f t="shared" si="4"/>
        <v/>
      </c>
      <c r="E41" s="114" t="str">
        <f t="shared" si="4"/>
        <v/>
      </c>
      <c r="F41" s="272"/>
      <c r="G41" s="272"/>
      <c r="H41" s="272"/>
      <c r="I41" s="115"/>
      <c r="J41" s="116"/>
      <c r="K41" s="117"/>
      <c r="L41" s="75"/>
      <c r="M41" s="76"/>
      <c r="N41" s="118" t="str">
        <f ca="1">IFERROR(_xlfn.XLOOKUP(J41,自治体,'リスト（非表示予定）'!E$2:E$53),"")</f>
        <v/>
      </c>
      <c r="O41" s="31"/>
      <c r="P41" s="31"/>
      <c r="Q41" s="31"/>
    </row>
    <row r="42" spans="1:17" ht="18" customHeight="1">
      <c r="A42" s="112">
        <v>7</v>
      </c>
      <c r="B42" s="70"/>
      <c r="C42" s="71"/>
      <c r="D42" s="72" t="str">
        <f t="shared" si="4"/>
        <v/>
      </c>
      <c r="E42" s="114" t="str">
        <f t="shared" si="4"/>
        <v/>
      </c>
      <c r="F42" s="272"/>
      <c r="G42" s="272"/>
      <c r="H42" s="272"/>
      <c r="I42" s="115"/>
      <c r="J42" s="116"/>
      <c r="K42" s="117"/>
      <c r="L42" s="75"/>
      <c r="M42" s="76"/>
      <c r="N42" s="118" t="str">
        <f ca="1">IFERROR(_xlfn.XLOOKUP(J42,自治体,'リスト（非表示予定）'!E$2:E$53),"")</f>
        <v/>
      </c>
      <c r="O42" s="31"/>
      <c r="P42" s="31"/>
      <c r="Q42" s="31"/>
    </row>
    <row r="43" spans="1:17" ht="18" customHeight="1">
      <c r="A43" s="112">
        <v>8</v>
      </c>
      <c r="B43" s="70"/>
      <c r="C43" s="71"/>
      <c r="D43" s="72" t="str">
        <f t="shared" si="4"/>
        <v/>
      </c>
      <c r="E43" s="114" t="str">
        <f t="shared" si="4"/>
        <v/>
      </c>
      <c r="F43" s="272"/>
      <c r="G43" s="272"/>
      <c r="H43" s="272"/>
      <c r="I43" s="115"/>
      <c r="J43" s="116"/>
      <c r="K43" s="117"/>
      <c r="L43" s="75"/>
      <c r="M43" s="76"/>
      <c r="N43" s="118" t="str">
        <f ca="1">IFERROR(_xlfn.XLOOKUP(J43,自治体,'リスト（非表示予定）'!E$2:E$53),"")</f>
        <v/>
      </c>
      <c r="O43" s="31"/>
      <c r="P43" s="31"/>
      <c r="Q43" s="31"/>
    </row>
    <row r="44" spans="1:17" ht="18" customHeight="1">
      <c r="A44" s="112">
        <v>9</v>
      </c>
      <c r="B44" s="70"/>
      <c r="C44" s="71"/>
      <c r="D44" s="72" t="str">
        <f t="shared" si="4"/>
        <v/>
      </c>
      <c r="E44" s="114" t="str">
        <f t="shared" si="4"/>
        <v/>
      </c>
      <c r="F44" s="272"/>
      <c r="G44" s="272"/>
      <c r="H44" s="272"/>
      <c r="I44" s="115"/>
      <c r="J44" s="116"/>
      <c r="K44" s="117"/>
      <c r="L44" s="75"/>
      <c r="M44" s="76"/>
      <c r="N44" s="118" t="str">
        <f ca="1">IFERROR(_xlfn.XLOOKUP(J44,自治体,'リスト（非表示予定）'!E$2:E$53),"")</f>
        <v/>
      </c>
      <c r="O44" s="31"/>
      <c r="P44" s="31"/>
      <c r="Q44" s="31"/>
    </row>
    <row r="45" spans="1:17" ht="18" customHeight="1">
      <c r="A45" s="112">
        <v>10</v>
      </c>
      <c r="B45" s="70"/>
      <c r="C45" s="71"/>
      <c r="D45" s="72" t="str">
        <f t="shared" si="4"/>
        <v/>
      </c>
      <c r="E45" s="114" t="str">
        <f t="shared" si="4"/>
        <v/>
      </c>
      <c r="F45" s="272"/>
      <c r="G45" s="272"/>
      <c r="H45" s="272"/>
      <c r="I45" s="115"/>
      <c r="J45" s="116"/>
      <c r="K45" s="117"/>
      <c r="L45" s="75"/>
      <c r="M45" s="76"/>
      <c r="N45" s="118" t="str">
        <f ca="1">IFERROR(_xlfn.XLOOKUP(J45,自治体,'リスト（非表示予定）'!E$2:E$53),"")</f>
        <v/>
      </c>
      <c r="O45" s="31"/>
      <c r="P45" s="31"/>
      <c r="Q45" s="31"/>
    </row>
    <row r="46" spans="1:17" ht="18" customHeight="1">
      <c r="A46" s="112">
        <v>11</v>
      </c>
      <c r="B46" s="70"/>
      <c r="C46" s="71"/>
      <c r="D46" s="72" t="str">
        <f t="shared" si="4"/>
        <v/>
      </c>
      <c r="E46" s="114" t="str">
        <f t="shared" si="4"/>
        <v/>
      </c>
      <c r="F46" s="272"/>
      <c r="G46" s="272"/>
      <c r="H46" s="272"/>
      <c r="I46" s="115"/>
      <c r="J46" s="116"/>
      <c r="K46" s="117"/>
      <c r="L46" s="75"/>
      <c r="M46" s="76"/>
      <c r="N46" s="118" t="str">
        <f ca="1">IFERROR(_xlfn.XLOOKUP(J46,自治体,'リスト（非表示予定）'!E$2:E$53),"")</f>
        <v/>
      </c>
      <c r="O46" s="31"/>
      <c r="P46" s="31"/>
      <c r="Q46" s="31"/>
    </row>
    <row r="47" spans="1:17" ht="18" customHeight="1">
      <c r="A47" s="112">
        <v>12</v>
      </c>
      <c r="B47" s="70"/>
      <c r="C47" s="71"/>
      <c r="D47" s="72" t="str">
        <f t="shared" si="4"/>
        <v/>
      </c>
      <c r="E47" s="114" t="str">
        <f t="shared" si="4"/>
        <v/>
      </c>
      <c r="F47" s="272"/>
      <c r="G47" s="272"/>
      <c r="H47" s="272"/>
      <c r="I47" s="115"/>
      <c r="J47" s="116"/>
      <c r="K47" s="117"/>
      <c r="L47" s="75"/>
      <c r="M47" s="76"/>
      <c r="N47" s="118" t="str">
        <f ca="1">IFERROR(_xlfn.XLOOKUP(J47,自治体,'リスト（非表示予定）'!E$2:E$53),"")</f>
        <v/>
      </c>
      <c r="O47" s="31"/>
      <c r="P47" s="31"/>
      <c r="Q47" s="31"/>
    </row>
    <row r="48" spans="1:17" ht="18" customHeight="1">
      <c r="A48" s="112">
        <v>13</v>
      </c>
      <c r="B48" s="70"/>
      <c r="C48" s="71"/>
      <c r="D48" s="72" t="str">
        <f t="shared" si="4"/>
        <v/>
      </c>
      <c r="E48" s="114" t="str">
        <f t="shared" si="4"/>
        <v/>
      </c>
      <c r="F48" s="272"/>
      <c r="G48" s="272"/>
      <c r="H48" s="272"/>
      <c r="I48" s="115"/>
      <c r="J48" s="116"/>
      <c r="K48" s="117"/>
      <c r="L48" s="75"/>
      <c r="M48" s="76"/>
      <c r="N48" s="118" t="str">
        <f ca="1">IFERROR(_xlfn.XLOOKUP(J48,自治体,'リスト（非表示予定）'!E$2:E$53),"")</f>
        <v/>
      </c>
      <c r="O48" s="31"/>
      <c r="P48" s="31"/>
      <c r="Q48" s="31"/>
    </row>
    <row r="49" spans="1:17" ht="18" customHeight="1">
      <c r="A49" s="112">
        <v>14</v>
      </c>
      <c r="B49" s="70"/>
      <c r="C49" s="71"/>
      <c r="D49" s="72" t="str">
        <f t="shared" si="4"/>
        <v/>
      </c>
      <c r="E49" s="114" t="str">
        <f t="shared" si="4"/>
        <v/>
      </c>
      <c r="F49" s="272"/>
      <c r="G49" s="272"/>
      <c r="H49" s="272"/>
      <c r="I49" s="115"/>
      <c r="J49" s="116"/>
      <c r="K49" s="117"/>
      <c r="L49" s="75"/>
      <c r="M49" s="76"/>
      <c r="N49" s="118" t="str">
        <f ca="1">IFERROR(_xlfn.XLOOKUP(J49,自治体,'リスト（非表示予定）'!E$2:E$53),"")</f>
        <v/>
      </c>
      <c r="O49" s="31"/>
      <c r="P49" s="31"/>
      <c r="Q49" s="31"/>
    </row>
    <row r="50" spans="1:17" ht="18" customHeight="1">
      <c r="A50" s="112">
        <v>15</v>
      </c>
      <c r="B50" s="70"/>
      <c r="C50" s="71"/>
      <c r="D50" s="72" t="str">
        <f t="shared" si="4"/>
        <v/>
      </c>
      <c r="E50" s="114" t="str">
        <f t="shared" si="4"/>
        <v/>
      </c>
      <c r="F50" s="272"/>
      <c r="G50" s="272"/>
      <c r="H50" s="272"/>
      <c r="I50" s="115"/>
      <c r="J50" s="116"/>
      <c r="K50" s="117"/>
      <c r="L50" s="75"/>
      <c r="M50" s="76"/>
      <c r="N50" s="118" t="str">
        <f ca="1">IFERROR(_xlfn.XLOOKUP(J50,自治体,'リスト（非表示予定）'!E$2:E$53),"")</f>
        <v/>
      </c>
      <c r="O50" s="31"/>
      <c r="P50" s="31"/>
      <c r="Q50" s="31"/>
    </row>
    <row r="51" spans="1:17" ht="18" customHeight="1">
      <c r="A51" s="112">
        <v>16</v>
      </c>
      <c r="B51" s="70"/>
      <c r="C51" s="71"/>
      <c r="D51" s="72" t="str">
        <f t="shared" si="4"/>
        <v/>
      </c>
      <c r="E51" s="114" t="str">
        <f t="shared" si="4"/>
        <v/>
      </c>
      <c r="F51" s="272"/>
      <c r="G51" s="272"/>
      <c r="H51" s="272"/>
      <c r="I51" s="115"/>
      <c r="J51" s="116"/>
      <c r="K51" s="117"/>
      <c r="L51" s="75"/>
      <c r="M51" s="76"/>
      <c r="N51" s="118" t="str">
        <f ca="1">IFERROR(_xlfn.XLOOKUP(J51,自治体,'リスト（非表示予定）'!E$2:E$53),"")</f>
        <v/>
      </c>
      <c r="O51" s="31"/>
      <c r="P51" s="31"/>
      <c r="Q51" s="31"/>
    </row>
    <row r="52" spans="1:17" ht="18" customHeight="1">
      <c r="A52" s="112">
        <v>17</v>
      </c>
      <c r="B52" s="70"/>
      <c r="C52" s="71"/>
      <c r="D52" s="72" t="str">
        <f t="shared" si="4"/>
        <v/>
      </c>
      <c r="E52" s="114" t="str">
        <f t="shared" si="4"/>
        <v/>
      </c>
      <c r="F52" s="272"/>
      <c r="G52" s="272"/>
      <c r="H52" s="272"/>
      <c r="I52" s="115"/>
      <c r="J52" s="116"/>
      <c r="K52" s="117"/>
      <c r="L52" s="75"/>
      <c r="M52" s="76"/>
      <c r="N52" s="118" t="str">
        <f ca="1">IFERROR(_xlfn.XLOOKUP(J52,自治体,'リスト（非表示予定）'!E$2:E$53),"")</f>
        <v/>
      </c>
      <c r="O52" s="31"/>
      <c r="P52" s="31"/>
      <c r="Q52" s="31"/>
    </row>
    <row r="53" spans="1:17" ht="18" customHeight="1">
      <c r="A53" s="112">
        <v>18</v>
      </c>
      <c r="B53" s="70"/>
      <c r="C53" s="71"/>
      <c r="D53" s="72" t="str">
        <f t="shared" si="4"/>
        <v/>
      </c>
      <c r="E53" s="114" t="str">
        <f t="shared" si="4"/>
        <v/>
      </c>
      <c r="F53" s="272"/>
      <c r="G53" s="272"/>
      <c r="H53" s="272"/>
      <c r="I53" s="115"/>
      <c r="J53" s="116"/>
      <c r="K53" s="117"/>
      <c r="L53" s="75"/>
      <c r="M53" s="76"/>
      <c r="N53" s="118" t="str">
        <f ca="1">IFERROR(_xlfn.XLOOKUP(J53,自治体,'リスト（非表示予定）'!E$2:E$53),"")</f>
        <v/>
      </c>
      <c r="O53" s="31"/>
      <c r="P53" s="31"/>
      <c r="Q53" s="31"/>
    </row>
    <row r="54" spans="1:17" ht="18" customHeight="1">
      <c r="A54" s="112">
        <v>19</v>
      </c>
      <c r="B54" s="70"/>
      <c r="C54" s="71"/>
      <c r="D54" s="72" t="str">
        <f t="shared" si="4"/>
        <v/>
      </c>
      <c r="E54" s="114" t="str">
        <f t="shared" si="4"/>
        <v/>
      </c>
      <c r="F54" s="272"/>
      <c r="G54" s="272"/>
      <c r="H54" s="272"/>
      <c r="I54" s="115"/>
      <c r="J54" s="116"/>
      <c r="K54" s="117"/>
      <c r="L54" s="75"/>
      <c r="M54" s="76"/>
      <c r="N54" s="118" t="str">
        <f ca="1">IFERROR(_xlfn.XLOOKUP(J54,自治体,'リスト（非表示予定）'!E$2:E$53),"")</f>
        <v/>
      </c>
      <c r="O54" s="31"/>
      <c r="P54" s="31"/>
      <c r="Q54" s="31"/>
    </row>
    <row r="55" spans="1:17" ht="18" customHeight="1">
      <c r="A55" s="112">
        <v>20</v>
      </c>
      <c r="B55" s="70"/>
      <c r="C55" s="71"/>
      <c r="D55" s="72" t="str">
        <f t="shared" si="4"/>
        <v/>
      </c>
      <c r="E55" s="114" t="str">
        <f t="shared" si="4"/>
        <v/>
      </c>
      <c r="F55" s="272"/>
      <c r="G55" s="272"/>
      <c r="H55" s="272"/>
      <c r="I55" s="115"/>
      <c r="J55" s="116"/>
      <c r="K55" s="117"/>
      <c r="L55" s="75"/>
      <c r="M55" s="76"/>
      <c r="N55" s="118" t="str">
        <f ca="1">IFERROR(_xlfn.XLOOKUP(J55,自治体,'リスト（非表示予定）'!E$2:E$53),"")</f>
        <v/>
      </c>
      <c r="O55" s="31"/>
      <c r="P55" s="31"/>
      <c r="Q55" s="31"/>
    </row>
    <row r="56" spans="1:17" ht="18" customHeight="1">
      <c r="A56" s="112">
        <v>21</v>
      </c>
      <c r="B56" s="70"/>
      <c r="C56" s="71"/>
      <c r="D56" s="72" t="str">
        <f t="shared" si="4"/>
        <v/>
      </c>
      <c r="E56" s="114" t="str">
        <f t="shared" si="4"/>
        <v/>
      </c>
      <c r="F56" s="272"/>
      <c r="G56" s="272"/>
      <c r="H56" s="272"/>
      <c r="I56" s="115"/>
      <c r="J56" s="116"/>
      <c r="K56" s="117"/>
      <c r="L56" s="75"/>
      <c r="M56" s="76"/>
      <c r="N56" s="118" t="str">
        <f ca="1">IFERROR(_xlfn.XLOOKUP(J56,自治体,'リスト（非表示予定）'!E$2:E$53),"")</f>
        <v/>
      </c>
      <c r="O56" s="31"/>
      <c r="P56" s="31"/>
      <c r="Q56" s="31"/>
    </row>
    <row r="57" spans="1:17" ht="18" customHeight="1">
      <c r="A57" s="112">
        <v>22</v>
      </c>
      <c r="B57" s="70"/>
      <c r="C57" s="71"/>
      <c r="D57" s="72" t="str">
        <f t="shared" si="4"/>
        <v/>
      </c>
      <c r="E57" s="114" t="str">
        <f t="shared" si="4"/>
        <v/>
      </c>
      <c r="F57" s="272"/>
      <c r="G57" s="272"/>
      <c r="H57" s="272"/>
      <c r="I57" s="115"/>
      <c r="J57" s="116"/>
      <c r="K57" s="117"/>
      <c r="L57" s="75"/>
      <c r="M57" s="76"/>
      <c r="N57" s="118" t="str">
        <f ca="1">IFERROR(_xlfn.XLOOKUP(J57,自治体,'リスト（非表示予定）'!E$2:E$53),"")</f>
        <v/>
      </c>
      <c r="O57" s="31"/>
      <c r="P57" s="31"/>
      <c r="Q57" s="31"/>
    </row>
    <row r="58" spans="1:17" ht="18" customHeight="1">
      <c r="A58" s="112">
        <v>23</v>
      </c>
      <c r="B58" s="70"/>
      <c r="C58" s="71"/>
      <c r="D58" s="72" t="str">
        <f t="shared" si="4"/>
        <v/>
      </c>
      <c r="E58" s="114" t="str">
        <f t="shared" si="4"/>
        <v/>
      </c>
      <c r="F58" s="272"/>
      <c r="G58" s="272"/>
      <c r="H58" s="272"/>
      <c r="I58" s="115"/>
      <c r="J58" s="116"/>
      <c r="K58" s="117"/>
      <c r="L58" s="75"/>
      <c r="M58" s="76"/>
      <c r="N58" s="118" t="str">
        <f ca="1">IFERROR(_xlfn.XLOOKUP(J58,自治体,'リスト（非表示予定）'!E$2:E$53),"")</f>
        <v/>
      </c>
      <c r="O58" s="31"/>
      <c r="P58" s="31"/>
      <c r="Q58" s="31"/>
    </row>
    <row r="59" spans="1:17" ht="18" customHeight="1">
      <c r="A59" s="112">
        <v>24</v>
      </c>
      <c r="B59" s="70"/>
      <c r="C59" s="71"/>
      <c r="D59" s="72" t="str">
        <f t="shared" si="4"/>
        <v/>
      </c>
      <c r="E59" s="114" t="str">
        <f t="shared" si="4"/>
        <v/>
      </c>
      <c r="F59" s="272"/>
      <c r="G59" s="272"/>
      <c r="H59" s="272"/>
      <c r="I59" s="115"/>
      <c r="J59" s="116"/>
      <c r="K59" s="117"/>
      <c r="L59" s="75"/>
      <c r="M59" s="76"/>
      <c r="N59" s="118" t="str">
        <f ca="1">IFERROR(_xlfn.XLOOKUP(J59,自治体,'リスト（非表示予定）'!E$2:E$53),"")</f>
        <v/>
      </c>
      <c r="O59" s="31"/>
      <c r="P59" s="31"/>
      <c r="Q59" s="31"/>
    </row>
    <row r="60" spans="1:17" ht="18" customHeight="1">
      <c r="A60" s="112">
        <v>25</v>
      </c>
      <c r="B60" s="70"/>
      <c r="C60" s="71"/>
      <c r="D60" s="72" t="str">
        <f t="shared" si="4"/>
        <v/>
      </c>
      <c r="E60" s="114" t="str">
        <f t="shared" si="4"/>
        <v/>
      </c>
      <c r="F60" s="272"/>
      <c r="G60" s="272"/>
      <c r="H60" s="272"/>
      <c r="I60" s="115"/>
      <c r="J60" s="116"/>
      <c r="K60" s="117"/>
      <c r="L60" s="75"/>
      <c r="M60" s="76"/>
      <c r="N60" s="118" t="str">
        <f ca="1">IFERROR(_xlfn.XLOOKUP(J60,自治体,'リスト（非表示予定）'!E$2:E$53),"")</f>
        <v/>
      </c>
      <c r="O60" s="31"/>
      <c r="P60" s="31"/>
      <c r="Q60" s="31"/>
    </row>
    <row r="61" spans="1:17" ht="18" customHeight="1">
      <c r="A61" s="112">
        <v>26</v>
      </c>
      <c r="B61" s="70"/>
      <c r="C61" s="71"/>
      <c r="D61" s="72" t="str">
        <f t="shared" si="4"/>
        <v/>
      </c>
      <c r="E61" s="114" t="str">
        <f t="shared" si="4"/>
        <v/>
      </c>
      <c r="F61" s="272"/>
      <c r="G61" s="272"/>
      <c r="H61" s="272"/>
      <c r="I61" s="115"/>
      <c r="J61" s="116"/>
      <c r="K61" s="117"/>
      <c r="L61" s="75"/>
      <c r="M61" s="76"/>
      <c r="N61" s="118" t="str">
        <f ca="1">IFERROR(_xlfn.XLOOKUP(J61,自治体,'リスト（非表示予定）'!E$2:E$53),"")</f>
        <v/>
      </c>
      <c r="O61" s="31"/>
      <c r="P61" s="31"/>
      <c r="Q61" s="31"/>
    </row>
    <row r="62" spans="1:17" ht="18" customHeight="1">
      <c r="A62" s="112">
        <v>27</v>
      </c>
      <c r="B62" s="70"/>
      <c r="C62" s="71"/>
      <c r="D62" s="72" t="str">
        <f t="shared" si="4"/>
        <v/>
      </c>
      <c r="E62" s="114" t="str">
        <f t="shared" si="4"/>
        <v/>
      </c>
      <c r="F62" s="272"/>
      <c r="G62" s="272"/>
      <c r="H62" s="272"/>
      <c r="I62" s="115"/>
      <c r="J62" s="116"/>
      <c r="K62" s="117"/>
      <c r="L62" s="75"/>
      <c r="M62" s="76"/>
      <c r="N62" s="118" t="str">
        <f ca="1">IFERROR(_xlfn.XLOOKUP(J62,自治体,'リスト（非表示予定）'!E$2:E$53),"")</f>
        <v/>
      </c>
      <c r="O62" s="31"/>
      <c r="P62" s="31"/>
      <c r="Q62" s="31"/>
    </row>
    <row r="63" spans="1:17" ht="18" customHeight="1">
      <c r="A63" s="112">
        <v>28</v>
      </c>
      <c r="B63" s="70"/>
      <c r="C63" s="71"/>
      <c r="D63" s="72" t="str">
        <f t="shared" si="4"/>
        <v/>
      </c>
      <c r="E63" s="114" t="str">
        <f t="shared" si="4"/>
        <v/>
      </c>
      <c r="F63" s="272"/>
      <c r="G63" s="272"/>
      <c r="H63" s="272"/>
      <c r="I63" s="115"/>
      <c r="J63" s="116"/>
      <c r="K63" s="117"/>
      <c r="L63" s="75"/>
      <c r="M63" s="76"/>
      <c r="N63" s="118" t="str">
        <f ca="1">IFERROR(_xlfn.XLOOKUP(J63,自治体,'リスト（非表示予定）'!E$2:E$53),"")</f>
        <v/>
      </c>
      <c r="O63" s="31"/>
      <c r="P63" s="31"/>
      <c r="Q63" s="31"/>
    </row>
    <row r="64" spans="1:17" ht="18" customHeight="1">
      <c r="A64" s="112">
        <v>29</v>
      </c>
      <c r="B64" s="70"/>
      <c r="C64" s="71"/>
      <c r="D64" s="72" t="str">
        <f t="shared" si="4"/>
        <v/>
      </c>
      <c r="E64" s="114" t="str">
        <f t="shared" si="4"/>
        <v/>
      </c>
      <c r="F64" s="272"/>
      <c r="G64" s="272"/>
      <c r="H64" s="272"/>
      <c r="I64" s="115"/>
      <c r="J64" s="116"/>
      <c r="K64" s="117"/>
      <c r="L64" s="75"/>
      <c r="M64" s="76"/>
      <c r="N64" s="118" t="str">
        <f ca="1">IFERROR(_xlfn.XLOOKUP(J64,自治体,'リスト（非表示予定）'!E$2:E$53),"")</f>
        <v/>
      </c>
      <c r="O64" s="31"/>
      <c r="P64" s="31"/>
      <c r="Q64" s="31"/>
    </row>
    <row r="65" spans="1:17" ht="18" customHeight="1">
      <c r="A65" s="112">
        <v>30</v>
      </c>
      <c r="B65" s="70"/>
      <c r="C65" s="71"/>
      <c r="D65" s="72" t="str">
        <f t="shared" si="4"/>
        <v/>
      </c>
      <c r="E65" s="114" t="str">
        <f t="shared" si="4"/>
        <v/>
      </c>
      <c r="F65" s="272"/>
      <c r="G65" s="272"/>
      <c r="H65" s="272"/>
      <c r="I65" s="115"/>
      <c r="J65" s="116"/>
      <c r="K65" s="117"/>
      <c r="L65" s="75"/>
      <c r="M65" s="76"/>
      <c r="N65" s="118" t="str">
        <f ca="1">IFERROR(_xlfn.XLOOKUP(J65,自治体,'リスト（非表示予定）'!E$2:E$53),"")</f>
        <v/>
      </c>
      <c r="O65" s="31"/>
      <c r="P65" s="31"/>
      <c r="Q65" s="31"/>
    </row>
    <row r="66" spans="1:17" ht="18" customHeight="1">
      <c r="A66" s="112">
        <v>31</v>
      </c>
      <c r="B66" s="70"/>
      <c r="C66" s="71"/>
      <c r="D66" s="72" t="str">
        <f t="shared" si="4"/>
        <v/>
      </c>
      <c r="E66" s="114" t="str">
        <f t="shared" si="4"/>
        <v/>
      </c>
      <c r="F66" s="272"/>
      <c r="G66" s="272"/>
      <c r="H66" s="272"/>
      <c r="I66" s="115"/>
      <c r="J66" s="116"/>
      <c r="K66" s="117"/>
      <c r="L66" s="75"/>
      <c r="M66" s="76"/>
      <c r="N66" s="118" t="str">
        <f ca="1">IFERROR(_xlfn.XLOOKUP(J66,自治体,'リスト（非表示予定）'!E$2:E$53),"")</f>
        <v/>
      </c>
      <c r="O66" s="31"/>
      <c r="P66" s="31"/>
      <c r="Q66" s="31"/>
    </row>
    <row r="67" spans="1:17" ht="18" customHeight="1">
      <c r="A67" s="112">
        <v>32</v>
      </c>
      <c r="B67" s="70"/>
      <c r="C67" s="71"/>
      <c r="D67" s="72" t="str">
        <f t="shared" si="4"/>
        <v/>
      </c>
      <c r="E67" s="114" t="str">
        <f t="shared" si="4"/>
        <v/>
      </c>
      <c r="F67" s="272"/>
      <c r="G67" s="272"/>
      <c r="H67" s="272"/>
      <c r="I67" s="115"/>
      <c r="J67" s="116"/>
      <c r="K67" s="117"/>
      <c r="L67" s="75"/>
      <c r="M67" s="76"/>
      <c r="N67" s="118" t="str">
        <f ca="1">IFERROR(_xlfn.XLOOKUP(J67,自治体,'リスト（非表示予定）'!E$2:E$53),"")</f>
        <v/>
      </c>
      <c r="O67" s="31"/>
      <c r="P67" s="31"/>
      <c r="Q67" s="31"/>
    </row>
    <row r="68" spans="1:17" ht="18" customHeight="1">
      <c r="A68" s="112">
        <v>33</v>
      </c>
      <c r="B68" s="70"/>
      <c r="C68" s="71"/>
      <c r="D68" s="72" t="str">
        <f t="shared" si="4"/>
        <v/>
      </c>
      <c r="E68" s="114" t="str">
        <f t="shared" si="4"/>
        <v/>
      </c>
      <c r="F68" s="272"/>
      <c r="G68" s="272"/>
      <c r="H68" s="272"/>
      <c r="I68" s="115"/>
      <c r="J68" s="116"/>
      <c r="K68" s="117"/>
      <c r="L68" s="75"/>
      <c r="M68" s="76"/>
      <c r="N68" s="118" t="str">
        <f ca="1">IFERROR(_xlfn.XLOOKUP(J68,自治体,'リスト（非表示予定）'!E$2:E$53),"")</f>
        <v/>
      </c>
      <c r="O68" s="31"/>
      <c r="P68" s="31"/>
      <c r="Q68" s="31"/>
    </row>
    <row r="69" spans="1:17" ht="18" customHeight="1">
      <c r="A69" s="112">
        <v>34</v>
      </c>
      <c r="B69" s="70"/>
      <c r="C69" s="71"/>
      <c r="D69" s="72" t="str">
        <f t="shared" si="4"/>
        <v/>
      </c>
      <c r="E69" s="114" t="str">
        <f t="shared" si="4"/>
        <v/>
      </c>
      <c r="F69" s="272"/>
      <c r="G69" s="272"/>
      <c r="H69" s="272"/>
      <c r="I69" s="115"/>
      <c r="J69" s="116"/>
      <c r="K69" s="117"/>
      <c r="L69" s="75"/>
      <c r="M69" s="76"/>
      <c r="N69" s="118" t="str">
        <f ca="1">IFERROR(_xlfn.XLOOKUP(J69,自治体,'リスト（非表示予定）'!E$2:E$53),"")</f>
        <v/>
      </c>
      <c r="O69" s="31"/>
      <c r="P69" s="31"/>
      <c r="Q69" s="31"/>
    </row>
    <row r="70" spans="1:17" ht="18" customHeight="1">
      <c r="A70" s="112">
        <v>35</v>
      </c>
      <c r="B70" s="70"/>
      <c r="C70" s="71"/>
      <c r="D70" s="72" t="str">
        <f t="shared" si="4"/>
        <v/>
      </c>
      <c r="E70" s="114" t="str">
        <f t="shared" si="4"/>
        <v/>
      </c>
      <c r="F70" s="272"/>
      <c r="G70" s="272"/>
      <c r="H70" s="272"/>
      <c r="I70" s="115"/>
      <c r="J70" s="116"/>
      <c r="K70" s="117"/>
      <c r="L70" s="75"/>
      <c r="M70" s="76"/>
      <c r="N70" s="118" t="str">
        <f ca="1">IFERROR(_xlfn.XLOOKUP(J70,自治体,'リスト（非表示予定）'!E$2:E$53),"")</f>
        <v/>
      </c>
      <c r="O70" s="31"/>
      <c r="P70" s="31"/>
      <c r="Q70" s="31"/>
    </row>
    <row r="71" spans="1:17" ht="18" customHeight="1">
      <c r="A71" s="112">
        <v>36</v>
      </c>
      <c r="B71" s="70"/>
      <c r="C71" s="71"/>
      <c r="D71" s="72" t="str">
        <f t="shared" si="4"/>
        <v/>
      </c>
      <c r="E71" s="114" t="str">
        <f t="shared" si="4"/>
        <v/>
      </c>
      <c r="F71" s="272"/>
      <c r="G71" s="272"/>
      <c r="H71" s="272"/>
      <c r="I71" s="115"/>
      <c r="J71" s="116"/>
      <c r="K71" s="117"/>
      <c r="L71" s="75"/>
      <c r="M71" s="76"/>
      <c r="N71" s="118" t="str">
        <f ca="1">IFERROR(_xlfn.XLOOKUP(J71,自治体,'リスト（非表示予定）'!E$2:E$53),"")</f>
        <v/>
      </c>
      <c r="O71" s="31"/>
      <c r="P71" s="31"/>
      <c r="Q71" s="31"/>
    </row>
    <row r="72" spans="1:17" ht="18" customHeight="1">
      <c r="A72" s="112">
        <v>37</v>
      </c>
      <c r="B72" s="70"/>
      <c r="C72" s="71"/>
      <c r="D72" s="72" t="str">
        <f t="shared" si="4"/>
        <v/>
      </c>
      <c r="E72" s="114" t="str">
        <f t="shared" si="4"/>
        <v/>
      </c>
      <c r="F72" s="272"/>
      <c r="G72" s="272"/>
      <c r="H72" s="272"/>
      <c r="I72" s="115"/>
      <c r="J72" s="116"/>
      <c r="K72" s="117"/>
      <c r="L72" s="75"/>
      <c r="M72" s="76"/>
      <c r="N72" s="118" t="str">
        <f ca="1">IFERROR(_xlfn.XLOOKUP(J72,自治体,'リスト（非表示予定）'!E$2:E$53),"")</f>
        <v/>
      </c>
      <c r="O72" s="31"/>
      <c r="P72" s="31"/>
      <c r="Q72" s="31"/>
    </row>
    <row r="73" spans="1:17" ht="18" customHeight="1">
      <c r="A73" s="112">
        <v>38</v>
      </c>
      <c r="B73" s="70"/>
      <c r="C73" s="71"/>
      <c r="D73" s="72" t="str">
        <f t="shared" si="4"/>
        <v/>
      </c>
      <c r="E73" s="114" t="str">
        <f t="shared" si="4"/>
        <v/>
      </c>
      <c r="F73" s="272"/>
      <c r="G73" s="272"/>
      <c r="H73" s="272"/>
      <c r="I73" s="115"/>
      <c r="J73" s="116"/>
      <c r="K73" s="117"/>
      <c r="L73" s="75"/>
      <c r="M73" s="76"/>
      <c r="N73" s="118" t="str">
        <f ca="1">IFERROR(_xlfn.XLOOKUP(J73,自治体,'リスト（非表示予定）'!E$2:E$53),"")</f>
        <v/>
      </c>
      <c r="O73" s="31"/>
      <c r="P73" s="31"/>
      <c r="Q73" s="31"/>
    </row>
    <row r="74" spans="1:17" ht="18" customHeight="1">
      <c r="A74" s="112">
        <v>39</v>
      </c>
      <c r="B74" s="70"/>
      <c r="C74" s="71"/>
      <c r="D74" s="72" t="str">
        <f t="shared" si="4"/>
        <v/>
      </c>
      <c r="E74" s="114" t="str">
        <f t="shared" si="4"/>
        <v/>
      </c>
      <c r="F74" s="272"/>
      <c r="G74" s="272"/>
      <c r="H74" s="272"/>
      <c r="I74" s="115"/>
      <c r="J74" s="116"/>
      <c r="K74" s="117"/>
      <c r="L74" s="75"/>
      <c r="M74" s="76"/>
      <c r="N74" s="118" t="str">
        <f ca="1">IFERROR(_xlfn.XLOOKUP(J74,自治体,'リスト（非表示予定）'!E$2:E$53),"")</f>
        <v/>
      </c>
      <c r="O74" s="31"/>
      <c r="P74" s="31"/>
      <c r="Q74" s="31"/>
    </row>
    <row r="75" spans="1:17" ht="18" customHeight="1">
      <c r="A75" s="112">
        <v>40</v>
      </c>
      <c r="B75" s="70"/>
      <c r="C75" s="71"/>
      <c r="D75" s="72" t="str">
        <f t="shared" si="4"/>
        <v/>
      </c>
      <c r="E75" s="114" t="str">
        <f t="shared" si="4"/>
        <v/>
      </c>
      <c r="F75" s="272"/>
      <c r="G75" s="272"/>
      <c r="H75" s="272"/>
      <c r="I75" s="115"/>
      <c r="J75" s="116"/>
      <c r="K75" s="117"/>
      <c r="L75" s="75"/>
      <c r="M75" s="76"/>
      <c r="N75" s="118" t="str">
        <f ca="1">IFERROR(_xlfn.XLOOKUP(J75,自治体,'リスト（非表示予定）'!E$2:E$53),"")</f>
        <v/>
      </c>
      <c r="O75" s="31"/>
      <c r="P75" s="31"/>
      <c r="Q75" s="31"/>
    </row>
    <row r="76" spans="1:17" ht="18" customHeight="1">
      <c r="A76" s="112">
        <v>41</v>
      </c>
      <c r="B76" s="70"/>
      <c r="C76" s="71"/>
      <c r="D76" s="72" t="str">
        <f t="shared" si="4"/>
        <v/>
      </c>
      <c r="E76" s="114" t="str">
        <f t="shared" si="4"/>
        <v/>
      </c>
      <c r="F76" s="272"/>
      <c r="G76" s="272"/>
      <c r="H76" s="272"/>
      <c r="I76" s="115"/>
      <c r="J76" s="116"/>
      <c r="K76" s="117"/>
      <c r="L76" s="75"/>
      <c r="M76" s="76"/>
      <c r="N76" s="118" t="str">
        <f ca="1">IFERROR(_xlfn.XLOOKUP(J76,自治体,'リスト（非表示予定）'!E$2:E$53),"")</f>
        <v/>
      </c>
      <c r="O76" s="31"/>
      <c r="P76" s="31"/>
      <c r="Q76" s="31"/>
    </row>
    <row r="77" spans="1:17" ht="18" customHeight="1">
      <c r="A77" s="112">
        <v>42</v>
      </c>
      <c r="B77" s="70"/>
      <c r="C77" s="71"/>
      <c r="D77" s="72" t="str">
        <f t="shared" si="4"/>
        <v/>
      </c>
      <c r="E77" s="114" t="str">
        <f t="shared" si="4"/>
        <v/>
      </c>
      <c r="F77" s="272"/>
      <c r="G77" s="272"/>
      <c r="H77" s="272"/>
      <c r="I77" s="115"/>
      <c r="J77" s="116"/>
      <c r="K77" s="117"/>
      <c r="L77" s="75"/>
      <c r="M77" s="76"/>
      <c r="N77" s="118" t="str">
        <f ca="1">IFERROR(_xlfn.XLOOKUP(J77,自治体,'リスト（非表示予定）'!E$2:E$53),"")</f>
        <v/>
      </c>
      <c r="O77" s="31"/>
      <c r="P77" s="31"/>
      <c r="Q77" s="31"/>
    </row>
    <row r="78" spans="1:17" ht="18" customHeight="1">
      <c r="A78" s="112">
        <v>43</v>
      </c>
      <c r="B78" s="70"/>
      <c r="C78" s="71"/>
      <c r="D78" s="72" t="str">
        <f t="shared" si="4"/>
        <v/>
      </c>
      <c r="E78" s="114" t="str">
        <f t="shared" si="4"/>
        <v/>
      </c>
      <c r="F78" s="272"/>
      <c r="G78" s="272"/>
      <c r="H78" s="272"/>
      <c r="I78" s="115"/>
      <c r="J78" s="116"/>
      <c r="K78" s="117"/>
      <c r="L78" s="75"/>
      <c r="M78" s="76"/>
      <c r="N78" s="118" t="str">
        <f ca="1">IFERROR(_xlfn.XLOOKUP(J78,自治体,'リスト（非表示予定）'!E$2:E$53),"")</f>
        <v/>
      </c>
      <c r="O78" s="31"/>
      <c r="P78" s="31"/>
      <c r="Q78" s="31"/>
    </row>
    <row r="79" spans="1:17" ht="18" customHeight="1">
      <c r="A79" s="112">
        <v>44</v>
      </c>
      <c r="B79" s="70"/>
      <c r="C79" s="71"/>
      <c r="D79" s="72" t="str">
        <f t="shared" si="4"/>
        <v/>
      </c>
      <c r="E79" s="114" t="str">
        <f t="shared" si="4"/>
        <v/>
      </c>
      <c r="F79" s="272"/>
      <c r="G79" s="272"/>
      <c r="H79" s="272"/>
      <c r="I79" s="115"/>
      <c r="J79" s="116"/>
      <c r="K79" s="117"/>
      <c r="L79" s="75"/>
      <c r="M79" s="76"/>
      <c r="N79" s="118" t="str">
        <f ca="1">IFERROR(_xlfn.XLOOKUP(J79,自治体,'リスト（非表示予定）'!E$2:E$53),"")</f>
        <v/>
      </c>
      <c r="O79" s="31"/>
      <c r="P79" s="31"/>
      <c r="Q79" s="31"/>
    </row>
    <row r="80" spans="1:17" ht="18" customHeight="1">
      <c r="A80" s="112">
        <v>45</v>
      </c>
      <c r="B80" s="70"/>
      <c r="C80" s="71"/>
      <c r="D80" s="72" t="str">
        <f t="shared" si="4"/>
        <v/>
      </c>
      <c r="E80" s="114" t="str">
        <f t="shared" si="4"/>
        <v/>
      </c>
      <c r="F80" s="272"/>
      <c r="G80" s="272"/>
      <c r="H80" s="272"/>
      <c r="I80" s="115"/>
      <c r="J80" s="116"/>
      <c r="K80" s="117"/>
      <c r="L80" s="75"/>
      <c r="M80" s="76"/>
      <c r="N80" s="118" t="str">
        <f ca="1">IFERROR(_xlfn.XLOOKUP(J80,自治体,'リスト（非表示予定）'!E$2:E$53),"")</f>
        <v/>
      </c>
      <c r="O80" s="31"/>
      <c r="P80" s="31"/>
      <c r="Q80" s="31"/>
    </row>
    <row r="81" spans="1:17" ht="18" customHeight="1">
      <c r="A81" s="112">
        <v>46</v>
      </c>
      <c r="B81" s="70"/>
      <c r="C81" s="71"/>
      <c r="D81" s="72" t="str">
        <f t="shared" si="4"/>
        <v/>
      </c>
      <c r="E81" s="114" t="str">
        <f t="shared" si="4"/>
        <v/>
      </c>
      <c r="F81" s="272"/>
      <c r="G81" s="272"/>
      <c r="H81" s="272"/>
      <c r="I81" s="115"/>
      <c r="J81" s="116"/>
      <c r="K81" s="117"/>
      <c r="L81" s="75"/>
      <c r="M81" s="76"/>
      <c r="N81" s="118" t="str">
        <f ca="1">IFERROR(_xlfn.XLOOKUP(J81,自治体,'リスト（非表示予定）'!E$2:E$53),"")</f>
        <v/>
      </c>
      <c r="O81" s="31"/>
      <c r="P81" s="31"/>
      <c r="Q81" s="31"/>
    </row>
    <row r="82" spans="1:17" ht="18" customHeight="1">
      <c r="A82" s="112">
        <v>47</v>
      </c>
      <c r="B82" s="70"/>
      <c r="C82" s="71"/>
      <c r="D82" s="72" t="str">
        <f t="shared" si="4"/>
        <v/>
      </c>
      <c r="E82" s="114" t="str">
        <f t="shared" si="4"/>
        <v/>
      </c>
      <c r="F82" s="272"/>
      <c r="G82" s="272"/>
      <c r="H82" s="272"/>
      <c r="I82" s="115"/>
      <c r="J82" s="116"/>
      <c r="K82" s="117"/>
      <c r="L82" s="75"/>
      <c r="M82" s="76"/>
      <c r="N82" s="118" t="str">
        <f ca="1">IFERROR(_xlfn.XLOOKUP(J82,自治体,'リスト（非表示予定）'!E$2:E$53),"")</f>
        <v/>
      </c>
      <c r="O82" s="31"/>
      <c r="P82" s="31"/>
      <c r="Q82" s="31"/>
    </row>
    <row r="83" spans="1:17" ht="18" customHeight="1">
      <c r="A83" s="112">
        <v>48</v>
      </c>
      <c r="B83" s="70"/>
      <c r="C83" s="71"/>
      <c r="D83" s="72" t="str">
        <f t="shared" si="4"/>
        <v/>
      </c>
      <c r="E83" s="114" t="str">
        <f t="shared" si="4"/>
        <v/>
      </c>
      <c r="F83" s="272"/>
      <c r="G83" s="272"/>
      <c r="H83" s="272"/>
      <c r="I83" s="115"/>
      <c r="J83" s="116"/>
      <c r="K83" s="117"/>
      <c r="L83" s="75"/>
      <c r="M83" s="76"/>
      <c r="N83" s="118" t="str">
        <f ca="1">IFERROR(_xlfn.XLOOKUP(J83,自治体,'リスト（非表示予定）'!E$2:E$53),"")</f>
        <v/>
      </c>
      <c r="O83" s="31"/>
      <c r="P83" s="31"/>
      <c r="Q83" s="31"/>
    </row>
    <row r="84" spans="1:17" ht="18" customHeight="1">
      <c r="A84" s="112">
        <v>49</v>
      </c>
      <c r="B84" s="70"/>
      <c r="C84" s="71"/>
      <c r="D84" s="72" t="str">
        <f t="shared" si="4"/>
        <v/>
      </c>
      <c r="E84" s="114" t="str">
        <f t="shared" si="4"/>
        <v/>
      </c>
      <c r="F84" s="272"/>
      <c r="G84" s="272"/>
      <c r="H84" s="272"/>
      <c r="I84" s="115"/>
      <c r="J84" s="116"/>
      <c r="K84" s="117"/>
      <c r="L84" s="75"/>
      <c r="M84" s="76"/>
      <c r="N84" s="118" t="str">
        <f ca="1">IFERROR(_xlfn.XLOOKUP(J84,自治体,'リスト（非表示予定）'!E$2:E$53),"")</f>
        <v/>
      </c>
      <c r="O84" s="31"/>
      <c r="P84" s="31"/>
      <c r="Q84" s="31"/>
    </row>
    <row r="85" spans="1:17" ht="18" customHeight="1">
      <c r="A85" s="112">
        <v>50</v>
      </c>
      <c r="B85" s="70"/>
      <c r="C85" s="71"/>
      <c r="D85" s="72" t="str">
        <f t="shared" si="4"/>
        <v/>
      </c>
      <c r="E85" s="114" t="str">
        <f t="shared" si="4"/>
        <v/>
      </c>
      <c r="F85" s="272"/>
      <c r="G85" s="272"/>
      <c r="H85" s="272"/>
      <c r="I85" s="115"/>
      <c r="J85" s="116"/>
      <c r="K85" s="117"/>
      <c r="L85" s="75"/>
      <c r="M85" s="76"/>
      <c r="N85" s="118" t="str">
        <f ca="1">IFERROR(_xlfn.XLOOKUP(J85,自治体,'リスト（非表示予定）'!E$2:E$53),"")</f>
        <v/>
      </c>
      <c r="O85" s="31"/>
      <c r="P85" s="31"/>
      <c r="Q85" s="31"/>
    </row>
    <row r="86" spans="1:17" ht="18" customHeight="1">
      <c r="A86" s="112">
        <v>51</v>
      </c>
      <c r="B86" s="70"/>
      <c r="C86" s="71"/>
      <c r="D86" s="72" t="str">
        <f t="shared" si="4"/>
        <v/>
      </c>
      <c r="E86" s="114" t="str">
        <f t="shared" si="4"/>
        <v/>
      </c>
      <c r="F86" s="272"/>
      <c r="G86" s="272"/>
      <c r="H86" s="272"/>
      <c r="I86" s="115"/>
      <c r="J86" s="116"/>
      <c r="K86" s="117"/>
      <c r="L86" s="75"/>
      <c r="M86" s="76"/>
      <c r="N86" s="118" t="str">
        <f ca="1">IFERROR(_xlfn.XLOOKUP(J86,自治体,'リスト（非表示予定）'!E$2:E$53),"")</f>
        <v/>
      </c>
      <c r="O86" s="31"/>
      <c r="P86" s="31"/>
      <c r="Q86" s="31"/>
    </row>
    <row r="87" spans="1:17" ht="18" customHeight="1">
      <c r="A87" s="112">
        <v>52</v>
      </c>
      <c r="B87" s="70"/>
      <c r="C87" s="71"/>
      <c r="D87" s="72" t="str">
        <f t="shared" si="4"/>
        <v/>
      </c>
      <c r="E87" s="114" t="str">
        <f t="shared" si="4"/>
        <v/>
      </c>
      <c r="F87" s="272"/>
      <c r="G87" s="272"/>
      <c r="H87" s="272"/>
      <c r="I87" s="115"/>
      <c r="J87" s="116"/>
      <c r="K87" s="117"/>
      <c r="L87" s="75"/>
      <c r="M87" s="76"/>
      <c r="N87" s="118" t="str">
        <f ca="1">IFERROR(_xlfn.XLOOKUP(J87,自治体,'リスト（非表示予定）'!E$2:E$53),"")</f>
        <v/>
      </c>
      <c r="O87" s="31"/>
      <c r="P87" s="31"/>
      <c r="Q87" s="31"/>
    </row>
    <row r="88" spans="1:17" ht="18" customHeight="1">
      <c r="A88" s="112">
        <v>53</v>
      </c>
      <c r="B88" s="70"/>
      <c r="C88" s="71"/>
      <c r="D88" s="72" t="str">
        <f t="shared" si="4"/>
        <v/>
      </c>
      <c r="E88" s="114" t="str">
        <f t="shared" si="4"/>
        <v/>
      </c>
      <c r="F88" s="272"/>
      <c r="G88" s="272"/>
      <c r="H88" s="272"/>
      <c r="I88" s="115"/>
      <c r="J88" s="116"/>
      <c r="K88" s="117"/>
      <c r="L88" s="75"/>
      <c r="M88" s="76"/>
      <c r="N88" s="118" t="str">
        <f ca="1">IFERROR(_xlfn.XLOOKUP(J88,自治体,'リスト（非表示予定）'!E$2:E$53),"")</f>
        <v/>
      </c>
      <c r="O88" s="31"/>
      <c r="P88" s="31"/>
      <c r="Q88" s="31"/>
    </row>
    <row r="89" spans="1:17" ht="18" customHeight="1">
      <c r="A89" s="112">
        <v>54</v>
      </c>
      <c r="B89" s="70"/>
      <c r="C89" s="71"/>
      <c r="D89" s="72" t="str">
        <f t="shared" si="4"/>
        <v/>
      </c>
      <c r="E89" s="114" t="str">
        <f t="shared" si="4"/>
        <v/>
      </c>
      <c r="F89" s="272"/>
      <c r="G89" s="272"/>
      <c r="H89" s="272"/>
      <c r="I89" s="115"/>
      <c r="J89" s="116"/>
      <c r="K89" s="117"/>
      <c r="L89" s="75"/>
      <c r="M89" s="76"/>
      <c r="N89" s="118" t="str">
        <f ca="1">IFERROR(_xlfn.XLOOKUP(J89,自治体,'リスト（非表示予定）'!E$2:E$53),"")</f>
        <v/>
      </c>
      <c r="O89" s="31"/>
      <c r="P89" s="31"/>
      <c r="Q89" s="31"/>
    </row>
    <row r="90" spans="1:17" ht="18" customHeight="1">
      <c r="A90" s="112">
        <v>55</v>
      </c>
      <c r="B90" s="70"/>
      <c r="C90" s="71"/>
      <c r="D90" s="72" t="str">
        <f t="shared" si="4"/>
        <v/>
      </c>
      <c r="E90" s="114" t="str">
        <f t="shared" si="4"/>
        <v/>
      </c>
      <c r="F90" s="272"/>
      <c r="G90" s="272"/>
      <c r="H90" s="272"/>
      <c r="I90" s="115"/>
      <c r="J90" s="116"/>
      <c r="K90" s="117"/>
      <c r="L90" s="75"/>
      <c r="M90" s="76"/>
      <c r="N90" s="118" t="str">
        <f ca="1">IFERROR(_xlfn.XLOOKUP(J90,自治体,'リスト（非表示予定）'!E$2:E$53),"")</f>
        <v/>
      </c>
      <c r="O90" s="31"/>
      <c r="P90" s="31"/>
      <c r="Q90" s="31"/>
    </row>
    <row r="91" spans="1:17" ht="18" customHeight="1">
      <c r="A91" s="112">
        <v>56</v>
      </c>
      <c r="B91" s="70"/>
      <c r="C91" s="71"/>
      <c r="D91" s="72" t="str">
        <f t="shared" si="4"/>
        <v/>
      </c>
      <c r="E91" s="114" t="str">
        <f t="shared" si="4"/>
        <v/>
      </c>
      <c r="F91" s="272"/>
      <c r="G91" s="272"/>
      <c r="H91" s="272"/>
      <c r="I91" s="115"/>
      <c r="J91" s="116"/>
      <c r="K91" s="117"/>
      <c r="L91" s="75"/>
      <c r="M91" s="76"/>
      <c r="N91" s="118" t="str">
        <f ca="1">IFERROR(_xlfn.XLOOKUP(J91,自治体,'リスト（非表示予定）'!E$2:E$53),"")</f>
        <v/>
      </c>
      <c r="O91" s="31"/>
      <c r="P91" s="31"/>
      <c r="Q91" s="31"/>
    </row>
    <row r="92" spans="1:17" ht="18" customHeight="1">
      <c r="A92" s="112">
        <v>57</v>
      </c>
      <c r="B92" s="70"/>
      <c r="C92" s="71"/>
      <c r="D92" s="72" t="str">
        <f t="shared" si="4"/>
        <v/>
      </c>
      <c r="E92" s="114" t="str">
        <f t="shared" si="4"/>
        <v/>
      </c>
      <c r="F92" s="272"/>
      <c r="G92" s="272"/>
      <c r="H92" s="272"/>
      <c r="I92" s="115"/>
      <c r="J92" s="116"/>
      <c r="K92" s="117"/>
      <c r="L92" s="75"/>
      <c r="M92" s="76"/>
      <c r="N92" s="118" t="str">
        <f ca="1">IFERROR(_xlfn.XLOOKUP(J92,自治体,'リスト（非表示予定）'!E$2:E$53),"")</f>
        <v/>
      </c>
      <c r="O92" s="31"/>
      <c r="P92" s="31"/>
      <c r="Q92" s="31"/>
    </row>
    <row r="93" spans="1:17" ht="18" customHeight="1">
      <c r="A93" s="112">
        <v>58</v>
      </c>
      <c r="B93" s="70"/>
      <c r="C93" s="71"/>
      <c r="D93" s="72" t="str">
        <f t="shared" si="4"/>
        <v/>
      </c>
      <c r="E93" s="114" t="str">
        <f t="shared" si="4"/>
        <v/>
      </c>
      <c r="F93" s="272"/>
      <c r="G93" s="272"/>
      <c r="H93" s="272"/>
      <c r="I93" s="115"/>
      <c r="J93" s="116"/>
      <c r="K93" s="117"/>
      <c r="L93" s="75"/>
      <c r="M93" s="76"/>
      <c r="N93" s="118" t="str">
        <f ca="1">IFERROR(_xlfn.XLOOKUP(J93,自治体,'リスト（非表示予定）'!E$2:E$53),"")</f>
        <v/>
      </c>
      <c r="O93" s="31"/>
      <c r="P93" s="31"/>
      <c r="Q93" s="31"/>
    </row>
    <row r="94" spans="1:17" ht="18" customHeight="1">
      <c r="A94" s="112">
        <v>59</v>
      </c>
      <c r="B94" s="70"/>
      <c r="C94" s="71"/>
      <c r="D94" s="72" t="str">
        <f t="shared" si="4"/>
        <v/>
      </c>
      <c r="E94" s="114" t="str">
        <f t="shared" si="4"/>
        <v/>
      </c>
      <c r="F94" s="272"/>
      <c r="G94" s="272"/>
      <c r="H94" s="272"/>
      <c r="I94" s="115"/>
      <c r="J94" s="116"/>
      <c r="K94" s="117"/>
      <c r="L94" s="75"/>
      <c r="M94" s="76"/>
      <c r="N94" s="118" t="str">
        <f ca="1">IFERROR(_xlfn.XLOOKUP(J94,自治体,'リスト（非表示予定）'!E$2:E$53),"")</f>
        <v/>
      </c>
      <c r="O94" s="31"/>
      <c r="P94" s="31"/>
      <c r="Q94" s="31"/>
    </row>
    <row r="95" spans="1:17" ht="18" customHeight="1">
      <c r="A95" s="112">
        <v>60</v>
      </c>
      <c r="B95" s="70"/>
      <c r="C95" s="71"/>
      <c r="D95" s="72" t="str">
        <f t="shared" si="4"/>
        <v/>
      </c>
      <c r="E95" s="114" t="str">
        <f t="shared" si="4"/>
        <v/>
      </c>
      <c r="F95" s="272"/>
      <c r="G95" s="272"/>
      <c r="H95" s="272"/>
      <c r="I95" s="115"/>
      <c r="J95" s="116"/>
      <c r="K95" s="117"/>
      <c r="L95" s="75"/>
      <c r="M95" s="76"/>
      <c r="N95" s="118" t="str">
        <f ca="1">IFERROR(_xlfn.XLOOKUP(J95,自治体,'リスト（非表示予定）'!E$2:E$53),"")</f>
        <v/>
      </c>
      <c r="O95" s="31"/>
      <c r="P95" s="31"/>
      <c r="Q95" s="31"/>
    </row>
    <row r="96" spans="1:17" ht="18" customHeight="1">
      <c r="A96" s="112">
        <v>61</v>
      </c>
      <c r="B96" s="70"/>
      <c r="C96" s="71"/>
      <c r="D96" s="72" t="str">
        <f t="shared" si="4"/>
        <v/>
      </c>
      <c r="E96" s="114" t="str">
        <f t="shared" si="4"/>
        <v/>
      </c>
      <c r="F96" s="272"/>
      <c r="G96" s="272"/>
      <c r="H96" s="272"/>
      <c r="I96" s="115"/>
      <c r="J96" s="116"/>
      <c r="K96" s="117"/>
      <c r="L96" s="75"/>
      <c r="M96" s="76"/>
      <c r="N96" s="118" t="str">
        <f ca="1">IFERROR(_xlfn.XLOOKUP(J96,自治体,'リスト（非表示予定）'!E$2:E$53),"")</f>
        <v/>
      </c>
      <c r="O96" s="31"/>
      <c r="P96" s="31"/>
      <c r="Q96" s="31"/>
    </row>
    <row r="97" spans="1:17" ht="18" customHeight="1">
      <c r="A97" s="112">
        <v>62</v>
      </c>
      <c r="B97" s="70"/>
      <c r="C97" s="71"/>
      <c r="D97" s="72" t="str">
        <f t="shared" si="4"/>
        <v/>
      </c>
      <c r="E97" s="114" t="str">
        <f t="shared" si="4"/>
        <v/>
      </c>
      <c r="F97" s="272"/>
      <c r="G97" s="272"/>
      <c r="H97" s="272"/>
      <c r="I97" s="115"/>
      <c r="J97" s="116"/>
      <c r="K97" s="117"/>
      <c r="L97" s="75"/>
      <c r="M97" s="76"/>
      <c r="N97" s="118" t="str">
        <f ca="1">IFERROR(_xlfn.XLOOKUP(J97,自治体,'リスト（非表示予定）'!E$2:E$53),"")</f>
        <v/>
      </c>
      <c r="O97" s="31"/>
      <c r="P97" s="31"/>
      <c r="Q97" s="31"/>
    </row>
    <row r="98" spans="1:17" ht="18" customHeight="1">
      <c r="A98" s="112">
        <v>63</v>
      </c>
      <c r="B98" s="70"/>
      <c r="C98" s="71"/>
      <c r="D98" s="72" t="str">
        <f t="shared" si="4"/>
        <v/>
      </c>
      <c r="E98" s="114" t="str">
        <f t="shared" si="4"/>
        <v/>
      </c>
      <c r="F98" s="272"/>
      <c r="G98" s="272"/>
      <c r="H98" s="272"/>
      <c r="I98" s="115"/>
      <c r="J98" s="116"/>
      <c r="K98" s="117"/>
      <c r="L98" s="75"/>
      <c r="M98" s="76"/>
      <c r="N98" s="118" t="str">
        <f ca="1">IFERROR(_xlfn.XLOOKUP(J98,自治体,'リスト（非表示予定）'!E$2:E$53),"")</f>
        <v/>
      </c>
      <c r="O98" s="31"/>
      <c r="P98" s="31"/>
      <c r="Q98" s="31"/>
    </row>
    <row r="99" spans="1:17" ht="18" customHeight="1">
      <c r="A99" s="112">
        <v>64</v>
      </c>
      <c r="B99" s="70"/>
      <c r="C99" s="71"/>
      <c r="D99" s="72" t="str">
        <f t="shared" si="4"/>
        <v/>
      </c>
      <c r="E99" s="114" t="str">
        <f t="shared" si="4"/>
        <v/>
      </c>
      <c r="F99" s="272"/>
      <c r="G99" s="272"/>
      <c r="H99" s="272"/>
      <c r="I99" s="115"/>
      <c r="J99" s="116"/>
      <c r="K99" s="117"/>
      <c r="L99" s="75"/>
      <c r="M99" s="76"/>
      <c r="N99" s="118" t="str">
        <f ca="1">IFERROR(_xlfn.XLOOKUP(J99,自治体,'リスト（非表示予定）'!E$2:E$53),"")</f>
        <v/>
      </c>
      <c r="O99" s="31"/>
      <c r="P99" s="31"/>
      <c r="Q99" s="31"/>
    </row>
    <row r="100" spans="1:17" ht="18" customHeight="1">
      <c r="A100" s="112">
        <v>65</v>
      </c>
      <c r="B100" s="70"/>
      <c r="C100" s="71"/>
      <c r="D100" s="72" t="str">
        <f t="shared" si="4"/>
        <v/>
      </c>
      <c r="E100" s="114" t="str">
        <f t="shared" si="4"/>
        <v/>
      </c>
      <c r="F100" s="272"/>
      <c r="G100" s="272"/>
      <c r="H100" s="272"/>
      <c r="I100" s="115"/>
      <c r="J100" s="116"/>
      <c r="K100" s="117"/>
      <c r="L100" s="75"/>
      <c r="M100" s="76"/>
      <c r="N100" s="118" t="str">
        <f ca="1">IFERROR(_xlfn.XLOOKUP(J100,自治体,'リスト（非表示予定）'!E$2:E$53),"")</f>
        <v/>
      </c>
      <c r="O100" s="31"/>
      <c r="P100" s="31"/>
      <c r="Q100" s="31"/>
    </row>
    <row r="101" spans="1:17" ht="18" customHeight="1">
      <c r="A101" s="112">
        <v>66</v>
      </c>
      <c r="B101" s="70"/>
      <c r="C101" s="71"/>
      <c r="D101" s="72" t="str">
        <f t="shared" ref="D101:E164" si="5">PHONETIC(B101)</f>
        <v/>
      </c>
      <c r="E101" s="114" t="str">
        <f t="shared" si="5"/>
        <v/>
      </c>
      <c r="F101" s="272"/>
      <c r="G101" s="272"/>
      <c r="H101" s="272"/>
      <c r="I101" s="115"/>
      <c r="J101" s="116"/>
      <c r="K101" s="117"/>
      <c r="L101" s="75"/>
      <c r="M101" s="76"/>
      <c r="N101" s="118" t="str">
        <f ca="1">IFERROR(_xlfn.XLOOKUP(J101,自治体,'リスト（非表示予定）'!E$2:E$53),"")</f>
        <v/>
      </c>
      <c r="O101" s="31"/>
      <c r="P101" s="31"/>
      <c r="Q101" s="31"/>
    </row>
    <row r="102" spans="1:17" ht="18" customHeight="1">
      <c r="A102" s="112">
        <v>67</v>
      </c>
      <c r="B102" s="70"/>
      <c r="C102" s="71"/>
      <c r="D102" s="72" t="str">
        <f t="shared" si="5"/>
        <v/>
      </c>
      <c r="E102" s="114" t="str">
        <f t="shared" si="5"/>
        <v/>
      </c>
      <c r="F102" s="272"/>
      <c r="G102" s="272"/>
      <c r="H102" s="272"/>
      <c r="I102" s="115"/>
      <c r="J102" s="116"/>
      <c r="K102" s="117"/>
      <c r="L102" s="75"/>
      <c r="M102" s="76"/>
      <c r="N102" s="118" t="str">
        <f ca="1">IFERROR(_xlfn.XLOOKUP(J102,自治体,'リスト（非表示予定）'!E$2:E$53),"")</f>
        <v/>
      </c>
      <c r="O102" s="31"/>
      <c r="P102" s="31"/>
      <c r="Q102" s="31"/>
    </row>
    <row r="103" spans="1:17" ht="18" customHeight="1">
      <c r="A103" s="112">
        <v>68</v>
      </c>
      <c r="B103" s="70"/>
      <c r="C103" s="71"/>
      <c r="D103" s="72" t="str">
        <f t="shared" si="5"/>
        <v/>
      </c>
      <c r="E103" s="114" t="str">
        <f t="shared" si="5"/>
        <v/>
      </c>
      <c r="F103" s="272"/>
      <c r="G103" s="272"/>
      <c r="H103" s="272"/>
      <c r="I103" s="115"/>
      <c r="J103" s="116"/>
      <c r="K103" s="117"/>
      <c r="L103" s="75"/>
      <c r="M103" s="76"/>
      <c r="N103" s="118" t="str">
        <f ca="1">IFERROR(_xlfn.XLOOKUP(J103,自治体,'リスト（非表示予定）'!E$2:E$53),"")</f>
        <v/>
      </c>
      <c r="O103" s="31"/>
      <c r="P103" s="31"/>
      <c r="Q103" s="31"/>
    </row>
    <row r="104" spans="1:17" ht="18" customHeight="1">
      <c r="A104" s="112">
        <v>69</v>
      </c>
      <c r="B104" s="70"/>
      <c r="C104" s="71"/>
      <c r="D104" s="72" t="str">
        <f t="shared" si="5"/>
        <v/>
      </c>
      <c r="E104" s="114" t="str">
        <f t="shared" si="5"/>
        <v/>
      </c>
      <c r="F104" s="272"/>
      <c r="G104" s="272"/>
      <c r="H104" s="272"/>
      <c r="I104" s="115"/>
      <c r="J104" s="116"/>
      <c r="K104" s="117"/>
      <c r="L104" s="75"/>
      <c r="M104" s="76"/>
      <c r="N104" s="118" t="str">
        <f ca="1">IFERROR(_xlfn.XLOOKUP(J104,自治体,'リスト（非表示予定）'!E$2:E$53),"")</f>
        <v/>
      </c>
      <c r="O104" s="31"/>
      <c r="P104" s="31"/>
      <c r="Q104" s="31"/>
    </row>
    <row r="105" spans="1:17" ht="18" customHeight="1">
      <c r="A105" s="112">
        <v>70</v>
      </c>
      <c r="B105" s="70"/>
      <c r="C105" s="71"/>
      <c r="D105" s="72" t="str">
        <f t="shared" si="5"/>
        <v/>
      </c>
      <c r="E105" s="114" t="str">
        <f t="shared" si="5"/>
        <v/>
      </c>
      <c r="F105" s="272"/>
      <c r="G105" s="272"/>
      <c r="H105" s="272"/>
      <c r="I105" s="115"/>
      <c r="J105" s="116"/>
      <c r="K105" s="117"/>
      <c r="L105" s="75"/>
      <c r="M105" s="76"/>
      <c r="N105" s="118" t="str">
        <f ca="1">IFERROR(_xlfn.XLOOKUP(J105,自治体,'リスト（非表示予定）'!E$2:E$53),"")</f>
        <v/>
      </c>
      <c r="O105" s="31"/>
      <c r="P105" s="31"/>
      <c r="Q105" s="31"/>
    </row>
    <row r="106" spans="1:17" ht="18" customHeight="1">
      <c r="A106" s="112">
        <v>71</v>
      </c>
      <c r="B106" s="70"/>
      <c r="C106" s="71"/>
      <c r="D106" s="72" t="str">
        <f t="shared" si="5"/>
        <v/>
      </c>
      <c r="E106" s="114" t="str">
        <f t="shared" si="5"/>
        <v/>
      </c>
      <c r="F106" s="272"/>
      <c r="G106" s="272"/>
      <c r="H106" s="272"/>
      <c r="I106" s="115"/>
      <c r="J106" s="116"/>
      <c r="K106" s="117"/>
      <c r="L106" s="75"/>
      <c r="M106" s="76"/>
      <c r="N106" s="118" t="str">
        <f ca="1">IFERROR(_xlfn.XLOOKUP(J106,自治体,'リスト（非表示予定）'!E$2:E$53),"")</f>
        <v/>
      </c>
      <c r="O106" s="31"/>
      <c r="P106" s="31"/>
      <c r="Q106" s="31"/>
    </row>
    <row r="107" spans="1:17" ht="18" customHeight="1">
      <c r="A107" s="112">
        <v>72</v>
      </c>
      <c r="B107" s="70"/>
      <c r="C107" s="71"/>
      <c r="D107" s="72" t="str">
        <f t="shared" si="5"/>
        <v/>
      </c>
      <c r="E107" s="114" t="str">
        <f t="shared" si="5"/>
        <v/>
      </c>
      <c r="F107" s="272"/>
      <c r="G107" s="272"/>
      <c r="H107" s="272"/>
      <c r="I107" s="115"/>
      <c r="J107" s="116"/>
      <c r="K107" s="117"/>
      <c r="L107" s="75"/>
      <c r="M107" s="76"/>
      <c r="N107" s="118" t="str">
        <f ca="1">IFERROR(_xlfn.XLOOKUP(J107,自治体,'リスト（非表示予定）'!E$2:E$53),"")</f>
        <v/>
      </c>
      <c r="O107" s="31"/>
      <c r="P107" s="31"/>
      <c r="Q107" s="31"/>
    </row>
    <row r="108" spans="1:17" ht="18" customHeight="1">
      <c r="A108" s="112">
        <v>73</v>
      </c>
      <c r="B108" s="70"/>
      <c r="C108" s="71"/>
      <c r="D108" s="72" t="str">
        <f t="shared" si="5"/>
        <v/>
      </c>
      <c r="E108" s="114" t="str">
        <f t="shared" si="5"/>
        <v/>
      </c>
      <c r="F108" s="272"/>
      <c r="G108" s="272"/>
      <c r="H108" s="272"/>
      <c r="I108" s="115"/>
      <c r="J108" s="116"/>
      <c r="K108" s="117"/>
      <c r="L108" s="75"/>
      <c r="M108" s="76"/>
      <c r="N108" s="118" t="str">
        <f ca="1">IFERROR(_xlfn.XLOOKUP(J108,自治体,'リスト（非表示予定）'!E$2:E$53),"")</f>
        <v/>
      </c>
      <c r="O108" s="31"/>
      <c r="P108" s="31"/>
      <c r="Q108" s="31"/>
    </row>
    <row r="109" spans="1:17" ht="18" customHeight="1">
      <c r="A109" s="112">
        <v>74</v>
      </c>
      <c r="B109" s="70"/>
      <c r="C109" s="71"/>
      <c r="D109" s="72" t="str">
        <f t="shared" si="5"/>
        <v/>
      </c>
      <c r="E109" s="114" t="str">
        <f t="shared" si="5"/>
        <v/>
      </c>
      <c r="F109" s="272"/>
      <c r="G109" s="272"/>
      <c r="H109" s="272"/>
      <c r="I109" s="115"/>
      <c r="J109" s="116"/>
      <c r="K109" s="117"/>
      <c r="L109" s="75"/>
      <c r="M109" s="76"/>
      <c r="N109" s="118" t="str">
        <f ca="1">IFERROR(_xlfn.XLOOKUP(J109,自治体,'リスト（非表示予定）'!E$2:E$53),"")</f>
        <v/>
      </c>
      <c r="O109" s="31"/>
      <c r="P109" s="31"/>
      <c r="Q109" s="31"/>
    </row>
    <row r="110" spans="1:17" ht="18" customHeight="1">
      <c r="A110" s="112">
        <v>75</v>
      </c>
      <c r="B110" s="70"/>
      <c r="C110" s="71"/>
      <c r="D110" s="72" t="str">
        <f t="shared" si="5"/>
        <v/>
      </c>
      <c r="E110" s="114" t="str">
        <f t="shared" si="5"/>
        <v/>
      </c>
      <c r="F110" s="272"/>
      <c r="G110" s="272"/>
      <c r="H110" s="272"/>
      <c r="I110" s="115"/>
      <c r="J110" s="116"/>
      <c r="K110" s="117"/>
      <c r="L110" s="75"/>
      <c r="M110" s="76"/>
      <c r="N110" s="118" t="str">
        <f ca="1">IFERROR(_xlfn.XLOOKUP(J110,自治体,'リスト（非表示予定）'!E$2:E$53),"")</f>
        <v/>
      </c>
      <c r="O110" s="31"/>
      <c r="P110" s="31"/>
      <c r="Q110" s="31"/>
    </row>
    <row r="111" spans="1:17" ht="18" customHeight="1">
      <c r="A111" s="112">
        <v>76</v>
      </c>
      <c r="B111" s="70"/>
      <c r="C111" s="71"/>
      <c r="D111" s="72" t="str">
        <f t="shared" si="5"/>
        <v/>
      </c>
      <c r="E111" s="114" t="str">
        <f t="shared" si="5"/>
        <v/>
      </c>
      <c r="F111" s="272"/>
      <c r="G111" s="272"/>
      <c r="H111" s="272"/>
      <c r="I111" s="115"/>
      <c r="J111" s="116"/>
      <c r="K111" s="117"/>
      <c r="L111" s="75"/>
      <c r="M111" s="76"/>
      <c r="N111" s="118" t="str">
        <f ca="1">IFERROR(_xlfn.XLOOKUP(J111,自治体,'リスト（非表示予定）'!E$2:E$53),"")</f>
        <v/>
      </c>
      <c r="O111" s="31"/>
      <c r="P111" s="31"/>
      <c r="Q111" s="31"/>
    </row>
    <row r="112" spans="1:17" ht="18" customHeight="1">
      <c r="A112" s="112">
        <v>77</v>
      </c>
      <c r="B112" s="70"/>
      <c r="C112" s="71"/>
      <c r="D112" s="72" t="str">
        <f t="shared" si="5"/>
        <v/>
      </c>
      <c r="E112" s="114" t="str">
        <f t="shared" si="5"/>
        <v/>
      </c>
      <c r="F112" s="272"/>
      <c r="G112" s="272"/>
      <c r="H112" s="272"/>
      <c r="I112" s="115"/>
      <c r="J112" s="116"/>
      <c r="K112" s="117"/>
      <c r="L112" s="75"/>
      <c r="M112" s="76"/>
      <c r="N112" s="118" t="str">
        <f ca="1">IFERROR(_xlfn.XLOOKUP(J112,自治体,'リスト（非表示予定）'!E$2:E$53),"")</f>
        <v/>
      </c>
      <c r="O112" s="31"/>
      <c r="P112" s="31"/>
      <c r="Q112" s="31"/>
    </row>
    <row r="113" spans="1:17" ht="18" customHeight="1">
      <c r="A113" s="112">
        <v>78</v>
      </c>
      <c r="B113" s="70"/>
      <c r="C113" s="71"/>
      <c r="D113" s="72" t="str">
        <f t="shared" si="5"/>
        <v/>
      </c>
      <c r="E113" s="114" t="str">
        <f t="shared" si="5"/>
        <v/>
      </c>
      <c r="F113" s="272"/>
      <c r="G113" s="272"/>
      <c r="H113" s="272"/>
      <c r="I113" s="115"/>
      <c r="J113" s="116"/>
      <c r="K113" s="117"/>
      <c r="L113" s="75"/>
      <c r="M113" s="76"/>
      <c r="N113" s="118" t="str">
        <f ca="1">IFERROR(_xlfn.XLOOKUP(J113,自治体,'リスト（非表示予定）'!E$2:E$53),"")</f>
        <v/>
      </c>
      <c r="O113" s="31"/>
      <c r="P113" s="31"/>
      <c r="Q113" s="31"/>
    </row>
    <row r="114" spans="1:17" ht="18" customHeight="1">
      <c r="A114" s="112">
        <v>79</v>
      </c>
      <c r="B114" s="70"/>
      <c r="C114" s="71"/>
      <c r="D114" s="72" t="str">
        <f t="shared" si="5"/>
        <v/>
      </c>
      <c r="E114" s="114" t="str">
        <f t="shared" si="5"/>
        <v/>
      </c>
      <c r="F114" s="272"/>
      <c r="G114" s="272"/>
      <c r="H114" s="272"/>
      <c r="I114" s="115"/>
      <c r="J114" s="116"/>
      <c r="K114" s="117"/>
      <c r="L114" s="75"/>
      <c r="M114" s="76"/>
      <c r="N114" s="118" t="str">
        <f ca="1">IFERROR(_xlfn.XLOOKUP(J114,自治体,'リスト（非表示予定）'!E$2:E$53),"")</f>
        <v/>
      </c>
      <c r="O114" s="31"/>
      <c r="P114" s="31"/>
      <c r="Q114" s="31"/>
    </row>
    <row r="115" spans="1:17" ht="18" customHeight="1">
      <c r="A115" s="112">
        <v>80</v>
      </c>
      <c r="B115" s="70"/>
      <c r="C115" s="71"/>
      <c r="D115" s="72" t="str">
        <f t="shared" si="5"/>
        <v/>
      </c>
      <c r="E115" s="114" t="str">
        <f t="shared" si="5"/>
        <v/>
      </c>
      <c r="F115" s="272"/>
      <c r="G115" s="272"/>
      <c r="H115" s="272"/>
      <c r="I115" s="115"/>
      <c r="J115" s="116"/>
      <c r="K115" s="117"/>
      <c r="L115" s="75"/>
      <c r="M115" s="76"/>
      <c r="N115" s="118" t="str">
        <f ca="1">IFERROR(_xlfn.XLOOKUP(J115,自治体,'リスト（非表示予定）'!E$2:E$53),"")</f>
        <v/>
      </c>
      <c r="O115" s="31"/>
      <c r="P115" s="31"/>
      <c r="Q115" s="31"/>
    </row>
    <row r="116" spans="1:17" ht="18" customHeight="1">
      <c r="A116" s="112">
        <v>81</v>
      </c>
      <c r="B116" s="70"/>
      <c r="C116" s="71"/>
      <c r="D116" s="72" t="str">
        <f t="shared" si="5"/>
        <v/>
      </c>
      <c r="E116" s="114" t="str">
        <f t="shared" si="5"/>
        <v/>
      </c>
      <c r="F116" s="272"/>
      <c r="G116" s="272"/>
      <c r="H116" s="272"/>
      <c r="I116" s="115"/>
      <c r="J116" s="116"/>
      <c r="K116" s="117"/>
      <c r="L116" s="75"/>
      <c r="M116" s="76"/>
      <c r="N116" s="118" t="str">
        <f ca="1">IFERROR(_xlfn.XLOOKUP(J116,自治体,'リスト（非表示予定）'!E$2:E$53),"")</f>
        <v/>
      </c>
      <c r="O116" s="31"/>
      <c r="P116" s="31"/>
      <c r="Q116" s="31"/>
    </row>
    <row r="117" spans="1:17" ht="18" customHeight="1">
      <c r="A117" s="112">
        <v>82</v>
      </c>
      <c r="B117" s="70"/>
      <c r="C117" s="71"/>
      <c r="D117" s="72" t="str">
        <f t="shared" si="5"/>
        <v/>
      </c>
      <c r="E117" s="114" t="str">
        <f t="shared" si="5"/>
        <v/>
      </c>
      <c r="F117" s="272"/>
      <c r="G117" s="272"/>
      <c r="H117" s="272"/>
      <c r="I117" s="115"/>
      <c r="J117" s="116"/>
      <c r="K117" s="117"/>
      <c r="L117" s="75"/>
      <c r="M117" s="76"/>
      <c r="N117" s="118" t="str">
        <f ca="1">IFERROR(_xlfn.XLOOKUP(J117,自治体,'リスト（非表示予定）'!E$2:E$53),"")</f>
        <v/>
      </c>
      <c r="O117" s="31"/>
      <c r="P117" s="31"/>
      <c r="Q117" s="31"/>
    </row>
    <row r="118" spans="1:17" ht="18" customHeight="1">
      <c r="A118" s="112">
        <v>83</v>
      </c>
      <c r="B118" s="70"/>
      <c r="C118" s="71"/>
      <c r="D118" s="72" t="str">
        <f t="shared" si="5"/>
        <v/>
      </c>
      <c r="E118" s="114" t="str">
        <f t="shared" si="5"/>
        <v/>
      </c>
      <c r="F118" s="272"/>
      <c r="G118" s="272"/>
      <c r="H118" s="272"/>
      <c r="I118" s="115"/>
      <c r="J118" s="116"/>
      <c r="K118" s="117"/>
      <c r="L118" s="75"/>
      <c r="M118" s="76"/>
      <c r="N118" s="118" t="str">
        <f ca="1">IFERROR(_xlfn.XLOOKUP(J118,自治体,'リスト（非表示予定）'!E$2:E$53),"")</f>
        <v/>
      </c>
      <c r="O118" s="31"/>
      <c r="P118" s="31"/>
      <c r="Q118" s="31"/>
    </row>
    <row r="119" spans="1:17" ht="18" customHeight="1">
      <c r="A119" s="112">
        <v>84</v>
      </c>
      <c r="B119" s="70"/>
      <c r="C119" s="71"/>
      <c r="D119" s="72" t="str">
        <f t="shared" si="5"/>
        <v/>
      </c>
      <c r="E119" s="114" t="str">
        <f t="shared" si="5"/>
        <v/>
      </c>
      <c r="F119" s="272"/>
      <c r="G119" s="272"/>
      <c r="H119" s="272"/>
      <c r="I119" s="115"/>
      <c r="J119" s="116"/>
      <c r="K119" s="117"/>
      <c r="L119" s="75"/>
      <c r="M119" s="76"/>
      <c r="N119" s="118" t="str">
        <f ca="1">IFERROR(_xlfn.XLOOKUP(J119,自治体,'リスト（非表示予定）'!E$2:E$53),"")</f>
        <v/>
      </c>
      <c r="O119" s="31"/>
      <c r="P119" s="31"/>
      <c r="Q119" s="31"/>
    </row>
    <row r="120" spans="1:17" ht="18" customHeight="1">
      <c r="A120" s="112">
        <v>85</v>
      </c>
      <c r="B120" s="70"/>
      <c r="C120" s="71"/>
      <c r="D120" s="72" t="str">
        <f t="shared" si="5"/>
        <v/>
      </c>
      <c r="E120" s="114" t="str">
        <f t="shared" si="5"/>
        <v/>
      </c>
      <c r="F120" s="272"/>
      <c r="G120" s="272"/>
      <c r="H120" s="272"/>
      <c r="I120" s="115"/>
      <c r="J120" s="116"/>
      <c r="K120" s="117"/>
      <c r="L120" s="75"/>
      <c r="M120" s="76"/>
      <c r="N120" s="118" t="str">
        <f ca="1">IFERROR(_xlfn.XLOOKUP(J120,自治体,'リスト（非表示予定）'!E$2:E$53),"")</f>
        <v/>
      </c>
      <c r="O120" s="31"/>
      <c r="P120" s="31"/>
      <c r="Q120" s="31"/>
    </row>
    <row r="121" spans="1:17" ht="18" customHeight="1">
      <c r="A121" s="112">
        <v>86</v>
      </c>
      <c r="B121" s="70"/>
      <c r="C121" s="71"/>
      <c r="D121" s="72" t="str">
        <f t="shared" si="5"/>
        <v/>
      </c>
      <c r="E121" s="114" t="str">
        <f t="shared" si="5"/>
        <v/>
      </c>
      <c r="F121" s="272"/>
      <c r="G121" s="272"/>
      <c r="H121" s="272"/>
      <c r="I121" s="115"/>
      <c r="J121" s="116"/>
      <c r="K121" s="117"/>
      <c r="L121" s="75"/>
      <c r="M121" s="76"/>
      <c r="N121" s="118" t="str">
        <f ca="1">IFERROR(_xlfn.XLOOKUP(J121,自治体,'リスト（非表示予定）'!E$2:E$53),"")</f>
        <v/>
      </c>
      <c r="O121" s="31"/>
      <c r="P121" s="31"/>
      <c r="Q121" s="31"/>
    </row>
    <row r="122" spans="1:17" ht="18" customHeight="1">
      <c r="A122" s="112">
        <v>87</v>
      </c>
      <c r="B122" s="70"/>
      <c r="C122" s="71"/>
      <c r="D122" s="72" t="str">
        <f t="shared" si="5"/>
        <v/>
      </c>
      <c r="E122" s="114" t="str">
        <f t="shared" si="5"/>
        <v/>
      </c>
      <c r="F122" s="272"/>
      <c r="G122" s="272"/>
      <c r="H122" s="272"/>
      <c r="I122" s="115"/>
      <c r="J122" s="116"/>
      <c r="K122" s="117"/>
      <c r="L122" s="75"/>
      <c r="M122" s="76"/>
      <c r="N122" s="118" t="str">
        <f ca="1">IFERROR(_xlfn.XLOOKUP(J122,自治体,'リスト（非表示予定）'!E$2:E$53),"")</f>
        <v/>
      </c>
      <c r="O122" s="31"/>
      <c r="P122" s="31"/>
      <c r="Q122" s="31"/>
    </row>
    <row r="123" spans="1:17" ht="18" customHeight="1">
      <c r="A123" s="112">
        <v>88</v>
      </c>
      <c r="B123" s="70"/>
      <c r="C123" s="71"/>
      <c r="D123" s="72" t="str">
        <f t="shared" si="5"/>
        <v/>
      </c>
      <c r="E123" s="114" t="str">
        <f t="shared" si="5"/>
        <v/>
      </c>
      <c r="F123" s="272"/>
      <c r="G123" s="272"/>
      <c r="H123" s="272"/>
      <c r="I123" s="115"/>
      <c r="J123" s="116"/>
      <c r="K123" s="117"/>
      <c r="L123" s="75"/>
      <c r="M123" s="76"/>
      <c r="N123" s="118" t="str">
        <f ca="1">IFERROR(_xlfn.XLOOKUP(J123,自治体,'リスト（非表示予定）'!E$2:E$53),"")</f>
        <v/>
      </c>
      <c r="O123" s="31"/>
      <c r="P123" s="31"/>
      <c r="Q123" s="31"/>
    </row>
    <row r="124" spans="1:17" ht="18" customHeight="1">
      <c r="A124" s="112">
        <v>89</v>
      </c>
      <c r="B124" s="70"/>
      <c r="C124" s="71"/>
      <c r="D124" s="72" t="str">
        <f t="shared" si="5"/>
        <v/>
      </c>
      <c r="E124" s="114" t="str">
        <f t="shared" si="5"/>
        <v/>
      </c>
      <c r="F124" s="272"/>
      <c r="G124" s="272"/>
      <c r="H124" s="272"/>
      <c r="I124" s="115"/>
      <c r="J124" s="116"/>
      <c r="K124" s="117"/>
      <c r="L124" s="75"/>
      <c r="M124" s="76"/>
      <c r="N124" s="118" t="str">
        <f ca="1">IFERROR(_xlfn.XLOOKUP(J124,自治体,'リスト（非表示予定）'!E$2:E$53),"")</f>
        <v/>
      </c>
      <c r="O124" s="31"/>
      <c r="P124" s="31"/>
      <c r="Q124" s="31"/>
    </row>
    <row r="125" spans="1:17" ht="18" customHeight="1">
      <c r="A125" s="112">
        <v>90</v>
      </c>
      <c r="B125" s="70"/>
      <c r="C125" s="71"/>
      <c r="D125" s="72" t="str">
        <f t="shared" si="5"/>
        <v/>
      </c>
      <c r="E125" s="114" t="str">
        <f t="shared" si="5"/>
        <v/>
      </c>
      <c r="F125" s="272"/>
      <c r="G125" s="272"/>
      <c r="H125" s="272"/>
      <c r="I125" s="115"/>
      <c r="J125" s="116"/>
      <c r="K125" s="117"/>
      <c r="L125" s="75"/>
      <c r="M125" s="76"/>
      <c r="N125" s="118" t="str">
        <f ca="1">IFERROR(_xlfn.XLOOKUP(J125,自治体,'リスト（非表示予定）'!E$2:E$53),"")</f>
        <v/>
      </c>
      <c r="O125" s="31"/>
      <c r="P125" s="31"/>
      <c r="Q125" s="31"/>
    </row>
    <row r="126" spans="1:17" ht="18" customHeight="1">
      <c r="A126" s="112">
        <v>91</v>
      </c>
      <c r="B126" s="70"/>
      <c r="C126" s="71"/>
      <c r="D126" s="72" t="str">
        <f t="shared" si="5"/>
        <v/>
      </c>
      <c r="E126" s="114" t="str">
        <f t="shared" si="5"/>
        <v/>
      </c>
      <c r="F126" s="272"/>
      <c r="G126" s="272"/>
      <c r="H126" s="272"/>
      <c r="I126" s="115"/>
      <c r="J126" s="116"/>
      <c r="K126" s="117"/>
      <c r="L126" s="75"/>
      <c r="M126" s="76"/>
      <c r="N126" s="118" t="str">
        <f ca="1">IFERROR(_xlfn.XLOOKUP(J126,自治体,'リスト（非表示予定）'!E$2:E$53),"")</f>
        <v/>
      </c>
      <c r="O126" s="31"/>
      <c r="P126" s="31"/>
      <c r="Q126" s="31"/>
    </row>
    <row r="127" spans="1:17" ht="18" customHeight="1">
      <c r="A127" s="112">
        <v>92</v>
      </c>
      <c r="B127" s="70"/>
      <c r="C127" s="71"/>
      <c r="D127" s="72" t="str">
        <f t="shared" si="5"/>
        <v/>
      </c>
      <c r="E127" s="114" t="str">
        <f t="shared" si="5"/>
        <v/>
      </c>
      <c r="F127" s="272"/>
      <c r="G127" s="272"/>
      <c r="H127" s="272"/>
      <c r="I127" s="115"/>
      <c r="J127" s="116"/>
      <c r="K127" s="117"/>
      <c r="L127" s="75"/>
      <c r="M127" s="76"/>
      <c r="N127" s="118" t="str">
        <f ca="1">IFERROR(_xlfn.XLOOKUP(J127,自治体,'リスト（非表示予定）'!E$2:E$53),"")</f>
        <v/>
      </c>
      <c r="O127" s="31"/>
      <c r="P127" s="31"/>
      <c r="Q127" s="31"/>
    </row>
    <row r="128" spans="1:17" ht="18" customHeight="1">
      <c r="A128" s="112">
        <v>93</v>
      </c>
      <c r="B128" s="70"/>
      <c r="C128" s="71"/>
      <c r="D128" s="72" t="str">
        <f t="shared" si="5"/>
        <v/>
      </c>
      <c r="E128" s="114" t="str">
        <f t="shared" si="5"/>
        <v/>
      </c>
      <c r="F128" s="272"/>
      <c r="G128" s="272"/>
      <c r="H128" s="272"/>
      <c r="I128" s="115"/>
      <c r="J128" s="116"/>
      <c r="K128" s="117"/>
      <c r="L128" s="75"/>
      <c r="M128" s="76"/>
      <c r="N128" s="118" t="str">
        <f ca="1">IFERROR(_xlfn.XLOOKUP(J128,自治体,'リスト（非表示予定）'!E$2:E$53),"")</f>
        <v/>
      </c>
      <c r="O128" s="31"/>
      <c r="P128" s="31"/>
      <c r="Q128" s="31"/>
    </row>
    <row r="129" spans="1:17" ht="18" customHeight="1">
      <c r="A129" s="112">
        <v>94</v>
      </c>
      <c r="B129" s="70"/>
      <c r="C129" s="71"/>
      <c r="D129" s="72" t="str">
        <f t="shared" si="5"/>
        <v/>
      </c>
      <c r="E129" s="114" t="str">
        <f t="shared" si="5"/>
        <v/>
      </c>
      <c r="F129" s="272"/>
      <c r="G129" s="272"/>
      <c r="H129" s="272"/>
      <c r="I129" s="115"/>
      <c r="J129" s="116"/>
      <c r="K129" s="117"/>
      <c r="L129" s="75"/>
      <c r="M129" s="76"/>
      <c r="N129" s="118" t="str">
        <f ca="1">IFERROR(_xlfn.XLOOKUP(J129,自治体,'リスト（非表示予定）'!E$2:E$53),"")</f>
        <v/>
      </c>
      <c r="O129" s="31"/>
      <c r="P129" s="31"/>
      <c r="Q129" s="31"/>
    </row>
    <row r="130" spans="1:17" ht="18" customHeight="1">
      <c r="A130" s="112">
        <v>95</v>
      </c>
      <c r="B130" s="70"/>
      <c r="C130" s="71"/>
      <c r="D130" s="72" t="str">
        <f t="shared" si="5"/>
        <v/>
      </c>
      <c r="E130" s="114" t="str">
        <f t="shared" si="5"/>
        <v/>
      </c>
      <c r="F130" s="272"/>
      <c r="G130" s="272"/>
      <c r="H130" s="272"/>
      <c r="I130" s="115"/>
      <c r="J130" s="116"/>
      <c r="K130" s="117"/>
      <c r="L130" s="75"/>
      <c r="M130" s="76"/>
      <c r="N130" s="118" t="str">
        <f ca="1">IFERROR(_xlfn.XLOOKUP(J130,自治体,'リスト（非表示予定）'!E$2:E$53),"")</f>
        <v/>
      </c>
      <c r="O130" s="31"/>
      <c r="P130" s="31"/>
      <c r="Q130" s="31"/>
    </row>
    <row r="131" spans="1:17" ht="18" customHeight="1">
      <c r="A131" s="112">
        <v>96</v>
      </c>
      <c r="B131" s="70"/>
      <c r="C131" s="71"/>
      <c r="D131" s="72" t="str">
        <f t="shared" si="5"/>
        <v/>
      </c>
      <c r="E131" s="114" t="str">
        <f t="shared" si="5"/>
        <v/>
      </c>
      <c r="F131" s="272"/>
      <c r="G131" s="272"/>
      <c r="H131" s="272"/>
      <c r="I131" s="115"/>
      <c r="J131" s="116"/>
      <c r="K131" s="117"/>
      <c r="L131" s="75"/>
      <c r="M131" s="76"/>
      <c r="N131" s="118" t="str">
        <f ca="1">IFERROR(_xlfn.XLOOKUP(J131,自治体,'リスト（非表示予定）'!E$2:E$53),"")</f>
        <v/>
      </c>
      <c r="O131" s="31"/>
      <c r="P131" s="31"/>
      <c r="Q131" s="31"/>
    </row>
    <row r="132" spans="1:17" ht="18" customHeight="1">
      <c r="A132" s="112">
        <v>97</v>
      </c>
      <c r="B132" s="70"/>
      <c r="C132" s="71"/>
      <c r="D132" s="72" t="str">
        <f t="shared" si="5"/>
        <v/>
      </c>
      <c r="E132" s="114" t="str">
        <f t="shared" si="5"/>
        <v/>
      </c>
      <c r="F132" s="272"/>
      <c r="G132" s="272"/>
      <c r="H132" s="272"/>
      <c r="I132" s="115"/>
      <c r="J132" s="116"/>
      <c r="K132" s="117"/>
      <c r="L132" s="75"/>
      <c r="M132" s="76"/>
      <c r="N132" s="118" t="str">
        <f ca="1">IFERROR(_xlfn.XLOOKUP(J132,自治体,'リスト（非表示予定）'!E$2:E$53),"")</f>
        <v/>
      </c>
      <c r="O132" s="31"/>
      <c r="P132" s="31"/>
      <c r="Q132" s="31"/>
    </row>
    <row r="133" spans="1:17" ht="18" customHeight="1">
      <c r="A133" s="112">
        <v>98</v>
      </c>
      <c r="B133" s="70"/>
      <c r="C133" s="71"/>
      <c r="D133" s="72" t="str">
        <f t="shared" si="5"/>
        <v/>
      </c>
      <c r="E133" s="114" t="str">
        <f t="shared" si="5"/>
        <v/>
      </c>
      <c r="F133" s="272"/>
      <c r="G133" s="272"/>
      <c r="H133" s="272"/>
      <c r="I133" s="115"/>
      <c r="J133" s="116"/>
      <c r="K133" s="117"/>
      <c r="L133" s="75"/>
      <c r="M133" s="76"/>
      <c r="N133" s="118" t="str">
        <f ca="1">IFERROR(_xlfn.XLOOKUP(J133,自治体,'リスト（非表示予定）'!E$2:E$53),"")</f>
        <v/>
      </c>
      <c r="O133" s="31"/>
      <c r="P133" s="31"/>
      <c r="Q133" s="31"/>
    </row>
    <row r="134" spans="1:17" ht="18" customHeight="1">
      <c r="A134" s="112">
        <v>99</v>
      </c>
      <c r="B134" s="70"/>
      <c r="C134" s="71"/>
      <c r="D134" s="72" t="str">
        <f t="shared" si="5"/>
        <v/>
      </c>
      <c r="E134" s="114" t="str">
        <f t="shared" si="5"/>
        <v/>
      </c>
      <c r="F134" s="272"/>
      <c r="G134" s="272"/>
      <c r="H134" s="272"/>
      <c r="I134" s="115"/>
      <c r="J134" s="116"/>
      <c r="K134" s="117"/>
      <c r="L134" s="75"/>
      <c r="M134" s="76"/>
      <c r="N134" s="118" t="str">
        <f ca="1">IFERROR(_xlfn.XLOOKUP(J134,自治体,'リスト（非表示予定）'!E$2:E$53),"")</f>
        <v/>
      </c>
      <c r="O134" s="31"/>
      <c r="P134" s="31"/>
      <c r="Q134" s="31"/>
    </row>
    <row r="135" spans="1:17" ht="18" customHeight="1">
      <c r="A135" s="112">
        <v>100</v>
      </c>
      <c r="B135" s="70"/>
      <c r="C135" s="71"/>
      <c r="D135" s="72" t="str">
        <f t="shared" si="5"/>
        <v/>
      </c>
      <c r="E135" s="114" t="str">
        <f t="shared" si="5"/>
        <v/>
      </c>
      <c r="F135" s="272"/>
      <c r="G135" s="272"/>
      <c r="H135" s="272"/>
      <c r="I135" s="115"/>
      <c r="J135" s="116"/>
      <c r="K135" s="117"/>
      <c r="L135" s="75"/>
      <c r="M135" s="76"/>
      <c r="N135" s="118" t="str">
        <f ca="1">IFERROR(_xlfn.XLOOKUP(J135,自治体,'リスト（非表示予定）'!E$2:E$53),"")</f>
        <v/>
      </c>
      <c r="O135" s="31"/>
      <c r="P135" s="31"/>
      <c r="Q135" s="31"/>
    </row>
    <row r="136" spans="1:17" ht="18" customHeight="1">
      <c r="A136" s="112">
        <v>101</v>
      </c>
      <c r="B136" s="70"/>
      <c r="C136" s="71"/>
      <c r="D136" s="72" t="str">
        <f t="shared" si="5"/>
        <v/>
      </c>
      <c r="E136" s="114" t="str">
        <f t="shared" si="5"/>
        <v/>
      </c>
      <c r="F136" s="272"/>
      <c r="G136" s="272"/>
      <c r="H136" s="272"/>
      <c r="I136" s="115"/>
      <c r="J136" s="116"/>
      <c r="K136" s="117"/>
      <c r="L136" s="75"/>
      <c r="M136" s="76"/>
      <c r="N136" s="118" t="str">
        <f ca="1">IFERROR(_xlfn.XLOOKUP(J136,自治体,'リスト（非表示予定）'!E$2:E$53),"")</f>
        <v/>
      </c>
      <c r="O136" s="31"/>
      <c r="P136" s="31"/>
      <c r="Q136" s="31"/>
    </row>
    <row r="137" spans="1:17" ht="18" customHeight="1">
      <c r="A137" s="112">
        <v>102</v>
      </c>
      <c r="B137" s="70"/>
      <c r="C137" s="71"/>
      <c r="D137" s="72" t="str">
        <f t="shared" si="5"/>
        <v/>
      </c>
      <c r="E137" s="114" t="str">
        <f t="shared" si="5"/>
        <v/>
      </c>
      <c r="F137" s="272"/>
      <c r="G137" s="272"/>
      <c r="H137" s="272"/>
      <c r="I137" s="115"/>
      <c r="J137" s="116"/>
      <c r="K137" s="117"/>
      <c r="L137" s="75"/>
      <c r="M137" s="76"/>
      <c r="N137" s="118" t="str">
        <f ca="1">IFERROR(_xlfn.XLOOKUP(J137,自治体,'リスト（非表示予定）'!E$2:E$53),"")</f>
        <v/>
      </c>
      <c r="O137" s="31"/>
      <c r="P137" s="31"/>
      <c r="Q137" s="31"/>
    </row>
    <row r="138" spans="1:17" ht="18" customHeight="1">
      <c r="A138" s="112">
        <v>103</v>
      </c>
      <c r="B138" s="70"/>
      <c r="C138" s="71"/>
      <c r="D138" s="72" t="str">
        <f t="shared" si="5"/>
        <v/>
      </c>
      <c r="E138" s="114" t="str">
        <f t="shared" si="5"/>
        <v/>
      </c>
      <c r="F138" s="272"/>
      <c r="G138" s="272"/>
      <c r="H138" s="272"/>
      <c r="I138" s="115"/>
      <c r="J138" s="116"/>
      <c r="K138" s="117"/>
      <c r="L138" s="75"/>
      <c r="M138" s="76"/>
      <c r="N138" s="118" t="str">
        <f ca="1">IFERROR(_xlfn.XLOOKUP(J138,自治体,'リスト（非表示予定）'!E$2:E$53),"")</f>
        <v/>
      </c>
      <c r="O138" s="31"/>
      <c r="P138" s="31"/>
      <c r="Q138" s="31"/>
    </row>
    <row r="139" spans="1:17" ht="18" customHeight="1">
      <c r="A139" s="112">
        <v>104</v>
      </c>
      <c r="B139" s="70"/>
      <c r="C139" s="71"/>
      <c r="D139" s="72" t="str">
        <f t="shared" si="5"/>
        <v/>
      </c>
      <c r="E139" s="114" t="str">
        <f t="shared" si="5"/>
        <v/>
      </c>
      <c r="F139" s="272"/>
      <c r="G139" s="272"/>
      <c r="H139" s="272"/>
      <c r="I139" s="115"/>
      <c r="J139" s="116"/>
      <c r="K139" s="117"/>
      <c r="L139" s="75"/>
      <c r="M139" s="76"/>
      <c r="N139" s="118" t="str">
        <f ca="1">IFERROR(_xlfn.XLOOKUP(J139,自治体,'リスト（非表示予定）'!E$2:E$53),"")</f>
        <v/>
      </c>
      <c r="O139" s="31"/>
      <c r="P139" s="31"/>
      <c r="Q139" s="31"/>
    </row>
    <row r="140" spans="1:17" ht="18" customHeight="1">
      <c r="A140" s="112">
        <v>105</v>
      </c>
      <c r="B140" s="70"/>
      <c r="C140" s="71"/>
      <c r="D140" s="72" t="str">
        <f t="shared" si="5"/>
        <v/>
      </c>
      <c r="E140" s="114" t="str">
        <f t="shared" si="5"/>
        <v/>
      </c>
      <c r="F140" s="272"/>
      <c r="G140" s="272"/>
      <c r="H140" s="272"/>
      <c r="I140" s="115"/>
      <c r="J140" s="116"/>
      <c r="K140" s="117"/>
      <c r="L140" s="75"/>
      <c r="M140" s="76"/>
      <c r="N140" s="118" t="str">
        <f ca="1">IFERROR(_xlfn.XLOOKUP(J140,自治体,'リスト（非表示予定）'!E$2:E$53),"")</f>
        <v/>
      </c>
      <c r="O140" s="31"/>
      <c r="P140" s="31"/>
      <c r="Q140" s="31"/>
    </row>
    <row r="141" spans="1:17" ht="18" customHeight="1">
      <c r="A141" s="112">
        <v>106</v>
      </c>
      <c r="B141" s="70"/>
      <c r="C141" s="71"/>
      <c r="D141" s="72" t="str">
        <f t="shared" si="5"/>
        <v/>
      </c>
      <c r="E141" s="114" t="str">
        <f t="shared" si="5"/>
        <v/>
      </c>
      <c r="F141" s="272"/>
      <c r="G141" s="272"/>
      <c r="H141" s="272"/>
      <c r="I141" s="115"/>
      <c r="J141" s="116"/>
      <c r="K141" s="117"/>
      <c r="L141" s="75"/>
      <c r="M141" s="76"/>
      <c r="N141" s="118" t="str">
        <f ca="1">IFERROR(_xlfn.XLOOKUP(J141,自治体,'リスト（非表示予定）'!E$2:E$53),"")</f>
        <v/>
      </c>
      <c r="O141" s="31"/>
      <c r="P141" s="31"/>
      <c r="Q141" s="31"/>
    </row>
    <row r="142" spans="1:17" ht="18" customHeight="1">
      <c r="A142" s="112">
        <v>107</v>
      </c>
      <c r="B142" s="70"/>
      <c r="C142" s="71"/>
      <c r="D142" s="72" t="str">
        <f t="shared" si="5"/>
        <v/>
      </c>
      <c r="E142" s="114" t="str">
        <f t="shared" si="5"/>
        <v/>
      </c>
      <c r="F142" s="272"/>
      <c r="G142" s="272"/>
      <c r="H142" s="272"/>
      <c r="I142" s="115"/>
      <c r="J142" s="116"/>
      <c r="K142" s="117"/>
      <c r="L142" s="75"/>
      <c r="M142" s="76"/>
      <c r="N142" s="118" t="str">
        <f ca="1">IFERROR(_xlfn.XLOOKUP(J142,自治体,'リスト（非表示予定）'!E$2:E$53),"")</f>
        <v/>
      </c>
      <c r="O142" s="31"/>
      <c r="P142" s="31"/>
      <c r="Q142" s="31"/>
    </row>
    <row r="143" spans="1:17" ht="18" customHeight="1">
      <c r="A143" s="112">
        <v>108</v>
      </c>
      <c r="B143" s="70"/>
      <c r="C143" s="71"/>
      <c r="D143" s="72" t="str">
        <f t="shared" si="5"/>
        <v/>
      </c>
      <c r="E143" s="114" t="str">
        <f t="shared" si="5"/>
        <v/>
      </c>
      <c r="F143" s="272"/>
      <c r="G143" s="272"/>
      <c r="H143" s="272"/>
      <c r="I143" s="115"/>
      <c r="J143" s="116"/>
      <c r="K143" s="117"/>
      <c r="L143" s="75"/>
      <c r="M143" s="76"/>
      <c r="N143" s="118" t="str">
        <f ca="1">IFERROR(_xlfn.XLOOKUP(J143,自治体,'リスト（非表示予定）'!E$2:E$53),"")</f>
        <v/>
      </c>
      <c r="O143" s="31"/>
      <c r="P143" s="31"/>
      <c r="Q143" s="31"/>
    </row>
    <row r="144" spans="1:17" ht="18" customHeight="1">
      <c r="A144" s="112">
        <v>109</v>
      </c>
      <c r="B144" s="70"/>
      <c r="C144" s="71"/>
      <c r="D144" s="72" t="str">
        <f t="shared" si="5"/>
        <v/>
      </c>
      <c r="E144" s="114" t="str">
        <f t="shared" si="5"/>
        <v/>
      </c>
      <c r="F144" s="272"/>
      <c r="G144" s="272"/>
      <c r="H144" s="272"/>
      <c r="I144" s="115"/>
      <c r="J144" s="116"/>
      <c r="K144" s="117"/>
      <c r="L144" s="75"/>
      <c r="M144" s="76"/>
      <c r="N144" s="118" t="str">
        <f ca="1">IFERROR(_xlfn.XLOOKUP(J144,自治体,'リスト（非表示予定）'!E$2:E$53),"")</f>
        <v/>
      </c>
      <c r="O144" s="31"/>
      <c r="P144" s="31"/>
      <c r="Q144" s="31"/>
    </row>
    <row r="145" spans="1:17" ht="18" customHeight="1">
      <c r="A145" s="112">
        <v>110</v>
      </c>
      <c r="B145" s="70"/>
      <c r="C145" s="71"/>
      <c r="D145" s="72" t="str">
        <f t="shared" si="5"/>
        <v/>
      </c>
      <c r="E145" s="114" t="str">
        <f t="shared" si="5"/>
        <v/>
      </c>
      <c r="F145" s="272"/>
      <c r="G145" s="272"/>
      <c r="H145" s="272"/>
      <c r="I145" s="115"/>
      <c r="J145" s="116"/>
      <c r="K145" s="117"/>
      <c r="L145" s="75"/>
      <c r="M145" s="76"/>
      <c r="N145" s="118" t="str">
        <f ca="1">IFERROR(_xlfn.XLOOKUP(J145,自治体,'リスト（非表示予定）'!E$2:E$53),"")</f>
        <v/>
      </c>
      <c r="O145" s="31"/>
      <c r="P145" s="31"/>
      <c r="Q145" s="31"/>
    </row>
    <row r="146" spans="1:17" ht="18" customHeight="1">
      <c r="A146" s="112">
        <v>111</v>
      </c>
      <c r="B146" s="70"/>
      <c r="C146" s="71"/>
      <c r="D146" s="72" t="str">
        <f t="shared" si="5"/>
        <v/>
      </c>
      <c r="E146" s="114" t="str">
        <f t="shared" si="5"/>
        <v/>
      </c>
      <c r="F146" s="272"/>
      <c r="G146" s="272"/>
      <c r="H146" s="272"/>
      <c r="I146" s="115"/>
      <c r="J146" s="116"/>
      <c r="K146" s="117"/>
      <c r="L146" s="75"/>
      <c r="M146" s="76"/>
      <c r="N146" s="118" t="str">
        <f ca="1">IFERROR(_xlfn.XLOOKUP(J146,自治体,'リスト（非表示予定）'!E$2:E$53),"")</f>
        <v/>
      </c>
      <c r="O146" s="31"/>
      <c r="P146" s="31"/>
      <c r="Q146" s="31"/>
    </row>
    <row r="147" spans="1:17" ht="18" customHeight="1">
      <c r="A147" s="112">
        <v>112</v>
      </c>
      <c r="B147" s="70"/>
      <c r="C147" s="71"/>
      <c r="D147" s="72" t="str">
        <f t="shared" si="5"/>
        <v/>
      </c>
      <c r="E147" s="114" t="str">
        <f t="shared" si="5"/>
        <v/>
      </c>
      <c r="F147" s="272"/>
      <c r="G147" s="272"/>
      <c r="H147" s="272"/>
      <c r="I147" s="115"/>
      <c r="J147" s="116"/>
      <c r="K147" s="117"/>
      <c r="L147" s="75"/>
      <c r="M147" s="76"/>
      <c r="N147" s="118" t="str">
        <f ca="1">IFERROR(_xlfn.XLOOKUP(J147,自治体,'リスト（非表示予定）'!E$2:E$53),"")</f>
        <v/>
      </c>
      <c r="O147" s="31"/>
      <c r="P147" s="31"/>
      <c r="Q147" s="31"/>
    </row>
    <row r="148" spans="1:17" ht="18" customHeight="1">
      <c r="A148" s="112">
        <v>113</v>
      </c>
      <c r="B148" s="70"/>
      <c r="C148" s="71"/>
      <c r="D148" s="72" t="str">
        <f t="shared" si="5"/>
        <v/>
      </c>
      <c r="E148" s="114" t="str">
        <f t="shared" si="5"/>
        <v/>
      </c>
      <c r="F148" s="272"/>
      <c r="G148" s="272"/>
      <c r="H148" s="272"/>
      <c r="I148" s="115"/>
      <c r="J148" s="116"/>
      <c r="K148" s="117"/>
      <c r="L148" s="75"/>
      <c r="M148" s="76"/>
      <c r="N148" s="118" t="str">
        <f ca="1">IFERROR(_xlfn.XLOOKUP(J148,自治体,'リスト（非表示予定）'!E$2:E$53),"")</f>
        <v/>
      </c>
      <c r="O148" s="31"/>
      <c r="P148" s="31"/>
      <c r="Q148" s="31"/>
    </row>
    <row r="149" spans="1:17" ht="18" customHeight="1">
      <c r="A149" s="112">
        <v>114</v>
      </c>
      <c r="B149" s="70"/>
      <c r="C149" s="71"/>
      <c r="D149" s="72" t="str">
        <f t="shared" si="5"/>
        <v/>
      </c>
      <c r="E149" s="114" t="str">
        <f t="shared" si="5"/>
        <v/>
      </c>
      <c r="F149" s="272"/>
      <c r="G149" s="272"/>
      <c r="H149" s="272"/>
      <c r="I149" s="115"/>
      <c r="J149" s="116"/>
      <c r="K149" s="117"/>
      <c r="L149" s="75"/>
      <c r="M149" s="76"/>
      <c r="N149" s="118" t="str">
        <f ca="1">IFERROR(_xlfn.XLOOKUP(J149,自治体,'リスト（非表示予定）'!E$2:E$53),"")</f>
        <v/>
      </c>
      <c r="O149" s="31"/>
      <c r="P149" s="31"/>
      <c r="Q149" s="31"/>
    </row>
    <row r="150" spans="1:17" ht="18" customHeight="1">
      <c r="A150" s="112">
        <v>115</v>
      </c>
      <c r="B150" s="70"/>
      <c r="C150" s="71"/>
      <c r="D150" s="72" t="str">
        <f t="shared" si="5"/>
        <v/>
      </c>
      <c r="E150" s="114" t="str">
        <f t="shared" si="5"/>
        <v/>
      </c>
      <c r="F150" s="272"/>
      <c r="G150" s="272"/>
      <c r="H150" s="272"/>
      <c r="I150" s="115"/>
      <c r="J150" s="116"/>
      <c r="K150" s="117"/>
      <c r="L150" s="75"/>
      <c r="M150" s="76"/>
      <c r="N150" s="118" t="str">
        <f ca="1">IFERROR(_xlfn.XLOOKUP(J150,自治体,'リスト（非表示予定）'!E$2:E$53),"")</f>
        <v/>
      </c>
      <c r="O150" s="31"/>
      <c r="P150" s="31"/>
      <c r="Q150" s="31"/>
    </row>
    <row r="151" spans="1:17" ht="18" customHeight="1">
      <c r="A151" s="112">
        <v>116</v>
      </c>
      <c r="B151" s="70"/>
      <c r="C151" s="71"/>
      <c r="D151" s="72" t="str">
        <f t="shared" si="5"/>
        <v/>
      </c>
      <c r="E151" s="114" t="str">
        <f t="shared" si="5"/>
        <v/>
      </c>
      <c r="F151" s="272"/>
      <c r="G151" s="272"/>
      <c r="H151" s="272"/>
      <c r="I151" s="115"/>
      <c r="J151" s="116"/>
      <c r="K151" s="117"/>
      <c r="L151" s="75"/>
      <c r="M151" s="76"/>
      <c r="N151" s="118" t="str">
        <f ca="1">IFERROR(_xlfn.XLOOKUP(J151,自治体,'リスト（非表示予定）'!E$2:E$53),"")</f>
        <v/>
      </c>
      <c r="O151" s="31"/>
      <c r="P151" s="31"/>
      <c r="Q151" s="31"/>
    </row>
    <row r="152" spans="1:17" ht="18" customHeight="1">
      <c r="A152" s="112">
        <v>117</v>
      </c>
      <c r="B152" s="70"/>
      <c r="C152" s="71"/>
      <c r="D152" s="72" t="str">
        <f t="shared" si="5"/>
        <v/>
      </c>
      <c r="E152" s="114" t="str">
        <f t="shared" si="5"/>
        <v/>
      </c>
      <c r="F152" s="272"/>
      <c r="G152" s="272"/>
      <c r="H152" s="272"/>
      <c r="I152" s="115"/>
      <c r="J152" s="116"/>
      <c r="K152" s="117"/>
      <c r="L152" s="75"/>
      <c r="M152" s="76"/>
      <c r="N152" s="118" t="str">
        <f ca="1">IFERROR(_xlfn.XLOOKUP(J152,自治体,'リスト（非表示予定）'!E$2:E$53),"")</f>
        <v/>
      </c>
      <c r="O152" s="31"/>
      <c r="P152" s="31"/>
      <c r="Q152" s="31"/>
    </row>
    <row r="153" spans="1:17" ht="18" customHeight="1">
      <c r="A153" s="112">
        <v>118</v>
      </c>
      <c r="B153" s="70"/>
      <c r="C153" s="71"/>
      <c r="D153" s="72" t="str">
        <f t="shared" si="5"/>
        <v/>
      </c>
      <c r="E153" s="114" t="str">
        <f t="shared" si="5"/>
        <v/>
      </c>
      <c r="F153" s="272"/>
      <c r="G153" s="272"/>
      <c r="H153" s="272"/>
      <c r="I153" s="115"/>
      <c r="J153" s="116"/>
      <c r="K153" s="117"/>
      <c r="L153" s="75"/>
      <c r="M153" s="76"/>
      <c r="N153" s="118" t="str">
        <f ca="1">IFERROR(_xlfn.XLOOKUP(J153,自治体,'リスト（非表示予定）'!E$2:E$53),"")</f>
        <v/>
      </c>
      <c r="O153" s="31"/>
      <c r="P153" s="31"/>
      <c r="Q153" s="31"/>
    </row>
    <row r="154" spans="1:17" ht="18" customHeight="1">
      <c r="A154" s="112">
        <v>119</v>
      </c>
      <c r="B154" s="70"/>
      <c r="C154" s="71"/>
      <c r="D154" s="72" t="str">
        <f t="shared" si="5"/>
        <v/>
      </c>
      <c r="E154" s="114" t="str">
        <f t="shared" si="5"/>
        <v/>
      </c>
      <c r="F154" s="272"/>
      <c r="G154" s="272"/>
      <c r="H154" s="272"/>
      <c r="I154" s="115"/>
      <c r="J154" s="116"/>
      <c r="K154" s="117"/>
      <c r="L154" s="75"/>
      <c r="M154" s="76"/>
      <c r="N154" s="118" t="str">
        <f ca="1">IFERROR(_xlfn.XLOOKUP(J154,自治体,'リスト（非表示予定）'!E$2:E$53),"")</f>
        <v/>
      </c>
      <c r="O154" s="31"/>
      <c r="P154" s="31"/>
      <c r="Q154" s="31"/>
    </row>
    <row r="155" spans="1:17" ht="18" customHeight="1">
      <c r="A155" s="112">
        <v>120</v>
      </c>
      <c r="B155" s="70"/>
      <c r="C155" s="71"/>
      <c r="D155" s="72" t="str">
        <f t="shared" si="5"/>
        <v/>
      </c>
      <c r="E155" s="114" t="str">
        <f t="shared" si="5"/>
        <v/>
      </c>
      <c r="F155" s="272"/>
      <c r="G155" s="272"/>
      <c r="H155" s="272"/>
      <c r="I155" s="115"/>
      <c r="J155" s="116"/>
      <c r="K155" s="117"/>
      <c r="L155" s="75"/>
      <c r="M155" s="76"/>
      <c r="N155" s="118" t="str">
        <f ca="1">IFERROR(_xlfn.XLOOKUP(J155,自治体,'リスト（非表示予定）'!E$2:E$53),"")</f>
        <v/>
      </c>
      <c r="O155" s="31"/>
      <c r="P155" s="31"/>
      <c r="Q155" s="31"/>
    </row>
    <row r="156" spans="1:17" ht="18" customHeight="1">
      <c r="A156" s="112">
        <v>121</v>
      </c>
      <c r="B156" s="70"/>
      <c r="C156" s="71"/>
      <c r="D156" s="72" t="str">
        <f t="shared" si="5"/>
        <v/>
      </c>
      <c r="E156" s="114" t="str">
        <f t="shared" si="5"/>
        <v/>
      </c>
      <c r="F156" s="272"/>
      <c r="G156" s="272"/>
      <c r="H156" s="272"/>
      <c r="I156" s="115"/>
      <c r="J156" s="116"/>
      <c r="K156" s="117"/>
      <c r="L156" s="75"/>
      <c r="M156" s="76"/>
      <c r="N156" s="118" t="str">
        <f ca="1">IFERROR(_xlfn.XLOOKUP(J156,自治体,'リスト（非表示予定）'!E$2:E$53),"")</f>
        <v/>
      </c>
      <c r="O156" s="31"/>
      <c r="P156" s="31"/>
      <c r="Q156" s="31"/>
    </row>
    <row r="157" spans="1:17" ht="18" customHeight="1">
      <c r="A157" s="112">
        <v>122</v>
      </c>
      <c r="B157" s="70"/>
      <c r="C157" s="71"/>
      <c r="D157" s="72" t="str">
        <f t="shared" si="5"/>
        <v/>
      </c>
      <c r="E157" s="114" t="str">
        <f t="shared" si="5"/>
        <v/>
      </c>
      <c r="F157" s="272"/>
      <c r="G157" s="272"/>
      <c r="H157" s="272"/>
      <c r="I157" s="115"/>
      <c r="J157" s="116"/>
      <c r="K157" s="117"/>
      <c r="L157" s="75"/>
      <c r="M157" s="76"/>
      <c r="N157" s="118" t="str">
        <f ca="1">IFERROR(_xlfn.XLOOKUP(J157,自治体,'リスト（非表示予定）'!E$2:E$53),"")</f>
        <v/>
      </c>
      <c r="O157" s="31"/>
      <c r="P157" s="31"/>
      <c r="Q157" s="31"/>
    </row>
    <row r="158" spans="1:17" ht="18" customHeight="1">
      <c r="A158" s="112">
        <v>123</v>
      </c>
      <c r="B158" s="70"/>
      <c r="C158" s="71"/>
      <c r="D158" s="72" t="str">
        <f t="shared" si="5"/>
        <v/>
      </c>
      <c r="E158" s="114" t="str">
        <f t="shared" si="5"/>
        <v/>
      </c>
      <c r="F158" s="272"/>
      <c r="G158" s="272"/>
      <c r="H158" s="272"/>
      <c r="I158" s="115"/>
      <c r="J158" s="116"/>
      <c r="K158" s="117"/>
      <c r="L158" s="75"/>
      <c r="M158" s="76"/>
      <c r="N158" s="118" t="str">
        <f ca="1">IFERROR(_xlfn.XLOOKUP(J158,自治体,'リスト（非表示予定）'!E$2:E$53),"")</f>
        <v/>
      </c>
      <c r="O158" s="31"/>
      <c r="P158" s="31"/>
      <c r="Q158" s="31"/>
    </row>
    <row r="159" spans="1:17" ht="18" customHeight="1">
      <c r="A159" s="112">
        <v>124</v>
      </c>
      <c r="B159" s="70"/>
      <c r="C159" s="71"/>
      <c r="D159" s="72" t="str">
        <f t="shared" si="5"/>
        <v/>
      </c>
      <c r="E159" s="114" t="str">
        <f t="shared" si="5"/>
        <v/>
      </c>
      <c r="F159" s="272"/>
      <c r="G159" s="272"/>
      <c r="H159" s="272"/>
      <c r="I159" s="115"/>
      <c r="J159" s="116"/>
      <c r="K159" s="117"/>
      <c r="L159" s="75"/>
      <c r="M159" s="76"/>
      <c r="N159" s="118" t="str">
        <f ca="1">IFERROR(_xlfn.XLOOKUP(J159,自治体,'リスト（非表示予定）'!E$2:E$53),"")</f>
        <v/>
      </c>
      <c r="O159" s="31"/>
      <c r="P159" s="31"/>
      <c r="Q159" s="31"/>
    </row>
    <row r="160" spans="1:17" ht="18" customHeight="1">
      <c r="A160" s="112">
        <v>125</v>
      </c>
      <c r="B160" s="70"/>
      <c r="C160" s="71"/>
      <c r="D160" s="72" t="str">
        <f t="shared" si="5"/>
        <v/>
      </c>
      <c r="E160" s="114" t="str">
        <f t="shared" si="5"/>
        <v/>
      </c>
      <c r="F160" s="272"/>
      <c r="G160" s="272"/>
      <c r="H160" s="272"/>
      <c r="I160" s="115"/>
      <c r="J160" s="116"/>
      <c r="K160" s="117"/>
      <c r="L160" s="75"/>
      <c r="M160" s="76"/>
      <c r="N160" s="118" t="str">
        <f ca="1">IFERROR(_xlfn.XLOOKUP(J160,自治体,'リスト（非表示予定）'!E$2:E$53),"")</f>
        <v/>
      </c>
      <c r="O160" s="31"/>
      <c r="P160" s="31"/>
      <c r="Q160" s="31"/>
    </row>
    <row r="161" spans="1:17" ht="18" customHeight="1">
      <c r="A161" s="112">
        <v>126</v>
      </c>
      <c r="B161" s="70"/>
      <c r="C161" s="71"/>
      <c r="D161" s="72" t="str">
        <f t="shared" si="5"/>
        <v/>
      </c>
      <c r="E161" s="114" t="str">
        <f t="shared" si="5"/>
        <v/>
      </c>
      <c r="F161" s="272"/>
      <c r="G161" s="272"/>
      <c r="H161" s="272"/>
      <c r="I161" s="115"/>
      <c r="J161" s="116"/>
      <c r="K161" s="117"/>
      <c r="L161" s="75"/>
      <c r="M161" s="76"/>
      <c r="N161" s="118" t="str">
        <f ca="1">IFERROR(_xlfn.XLOOKUP(J161,自治体,'リスト（非表示予定）'!E$2:E$53),"")</f>
        <v/>
      </c>
      <c r="O161" s="31"/>
      <c r="P161" s="31"/>
      <c r="Q161" s="31"/>
    </row>
    <row r="162" spans="1:17" ht="18" customHeight="1">
      <c r="A162" s="112">
        <v>127</v>
      </c>
      <c r="B162" s="70"/>
      <c r="C162" s="71"/>
      <c r="D162" s="72" t="str">
        <f t="shared" si="5"/>
        <v/>
      </c>
      <c r="E162" s="114" t="str">
        <f t="shared" si="5"/>
        <v/>
      </c>
      <c r="F162" s="272"/>
      <c r="G162" s="272"/>
      <c r="H162" s="272"/>
      <c r="I162" s="115"/>
      <c r="J162" s="116"/>
      <c r="K162" s="117"/>
      <c r="L162" s="75"/>
      <c r="M162" s="76"/>
      <c r="N162" s="118" t="str">
        <f ca="1">IFERROR(_xlfn.XLOOKUP(J162,自治体,'リスト（非表示予定）'!E$2:E$53),"")</f>
        <v/>
      </c>
      <c r="O162" s="31"/>
      <c r="P162" s="31"/>
      <c r="Q162" s="31"/>
    </row>
    <row r="163" spans="1:17" ht="18" customHeight="1">
      <c r="A163" s="112">
        <v>128</v>
      </c>
      <c r="B163" s="70"/>
      <c r="C163" s="71"/>
      <c r="D163" s="72" t="str">
        <f t="shared" si="5"/>
        <v/>
      </c>
      <c r="E163" s="114" t="str">
        <f t="shared" si="5"/>
        <v/>
      </c>
      <c r="F163" s="272"/>
      <c r="G163" s="272"/>
      <c r="H163" s="272"/>
      <c r="I163" s="115"/>
      <c r="J163" s="116"/>
      <c r="K163" s="117"/>
      <c r="L163" s="75"/>
      <c r="M163" s="76"/>
      <c r="N163" s="118" t="str">
        <f ca="1">IFERROR(_xlfn.XLOOKUP(J163,自治体,'リスト（非表示予定）'!E$2:E$53),"")</f>
        <v/>
      </c>
      <c r="O163" s="31"/>
      <c r="P163" s="31"/>
      <c r="Q163" s="31"/>
    </row>
    <row r="164" spans="1:17" ht="18" customHeight="1">
      <c r="A164" s="112">
        <v>129</v>
      </c>
      <c r="B164" s="70"/>
      <c r="C164" s="71"/>
      <c r="D164" s="72" t="str">
        <f t="shared" si="5"/>
        <v/>
      </c>
      <c r="E164" s="114" t="str">
        <f t="shared" si="5"/>
        <v/>
      </c>
      <c r="F164" s="272"/>
      <c r="G164" s="272"/>
      <c r="H164" s="272"/>
      <c r="I164" s="115"/>
      <c r="J164" s="116"/>
      <c r="K164" s="117"/>
      <c r="L164" s="75"/>
      <c r="M164" s="76"/>
      <c r="N164" s="118" t="str">
        <f ca="1">IFERROR(_xlfn.XLOOKUP(J164,自治体,'リスト（非表示予定）'!E$2:E$53),"")</f>
        <v/>
      </c>
      <c r="O164" s="31"/>
      <c r="P164" s="31"/>
      <c r="Q164" s="31"/>
    </row>
    <row r="165" spans="1:17" ht="18" customHeight="1">
      <c r="A165" s="112">
        <v>130</v>
      </c>
      <c r="B165" s="70"/>
      <c r="C165" s="71"/>
      <c r="D165" s="72" t="str">
        <f t="shared" ref="D165:E228" si="6">PHONETIC(B165)</f>
        <v/>
      </c>
      <c r="E165" s="114" t="str">
        <f t="shared" si="6"/>
        <v/>
      </c>
      <c r="F165" s="272"/>
      <c r="G165" s="272"/>
      <c r="H165" s="272"/>
      <c r="I165" s="115"/>
      <c r="J165" s="116"/>
      <c r="K165" s="117"/>
      <c r="L165" s="75"/>
      <c r="M165" s="76"/>
      <c r="N165" s="118" t="str">
        <f ca="1">IFERROR(_xlfn.XLOOKUP(J165,自治体,'リスト（非表示予定）'!E$2:E$53),"")</f>
        <v/>
      </c>
      <c r="O165" s="31"/>
      <c r="P165" s="31"/>
      <c r="Q165" s="31"/>
    </row>
    <row r="166" spans="1:17" ht="18" customHeight="1">
      <c r="A166" s="112">
        <v>131</v>
      </c>
      <c r="B166" s="70"/>
      <c r="C166" s="71"/>
      <c r="D166" s="72" t="str">
        <f t="shared" si="6"/>
        <v/>
      </c>
      <c r="E166" s="114" t="str">
        <f t="shared" si="6"/>
        <v/>
      </c>
      <c r="F166" s="272"/>
      <c r="G166" s="272"/>
      <c r="H166" s="272"/>
      <c r="I166" s="115"/>
      <c r="J166" s="116"/>
      <c r="K166" s="117"/>
      <c r="L166" s="75"/>
      <c r="M166" s="76"/>
      <c r="N166" s="118" t="str">
        <f ca="1">IFERROR(_xlfn.XLOOKUP(J166,自治体,'リスト（非表示予定）'!E$2:E$53),"")</f>
        <v/>
      </c>
      <c r="O166" s="31"/>
      <c r="P166" s="31"/>
      <c r="Q166" s="31"/>
    </row>
    <row r="167" spans="1:17" ht="18" customHeight="1">
      <c r="A167" s="112">
        <v>132</v>
      </c>
      <c r="B167" s="70"/>
      <c r="C167" s="71"/>
      <c r="D167" s="72" t="str">
        <f t="shared" si="6"/>
        <v/>
      </c>
      <c r="E167" s="114" t="str">
        <f t="shared" si="6"/>
        <v/>
      </c>
      <c r="F167" s="272"/>
      <c r="G167" s="272"/>
      <c r="H167" s="272"/>
      <c r="I167" s="115"/>
      <c r="J167" s="116"/>
      <c r="K167" s="117"/>
      <c r="L167" s="75"/>
      <c r="M167" s="76"/>
      <c r="N167" s="118" t="str">
        <f ca="1">IFERROR(_xlfn.XLOOKUP(J167,自治体,'リスト（非表示予定）'!E$2:E$53),"")</f>
        <v/>
      </c>
      <c r="O167" s="31"/>
      <c r="P167" s="31"/>
      <c r="Q167" s="31"/>
    </row>
    <row r="168" spans="1:17" ht="18" customHeight="1">
      <c r="A168" s="112">
        <v>133</v>
      </c>
      <c r="B168" s="70"/>
      <c r="C168" s="71"/>
      <c r="D168" s="72" t="str">
        <f t="shared" si="6"/>
        <v/>
      </c>
      <c r="E168" s="114" t="str">
        <f t="shared" si="6"/>
        <v/>
      </c>
      <c r="F168" s="272"/>
      <c r="G168" s="272"/>
      <c r="H168" s="272"/>
      <c r="I168" s="115"/>
      <c r="J168" s="116"/>
      <c r="K168" s="117"/>
      <c r="L168" s="75"/>
      <c r="M168" s="76"/>
      <c r="N168" s="118" t="str">
        <f ca="1">IFERROR(_xlfn.XLOOKUP(J168,自治体,'リスト（非表示予定）'!E$2:E$53),"")</f>
        <v/>
      </c>
      <c r="O168" s="31"/>
      <c r="P168" s="31"/>
      <c r="Q168" s="31"/>
    </row>
    <row r="169" spans="1:17" ht="18" customHeight="1">
      <c r="A169" s="112">
        <v>134</v>
      </c>
      <c r="B169" s="70"/>
      <c r="C169" s="71"/>
      <c r="D169" s="72" t="str">
        <f t="shared" si="6"/>
        <v/>
      </c>
      <c r="E169" s="114" t="str">
        <f t="shared" si="6"/>
        <v/>
      </c>
      <c r="F169" s="272"/>
      <c r="G169" s="272"/>
      <c r="H169" s="272"/>
      <c r="I169" s="115"/>
      <c r="J169" s="116"/>
      <c r="K169" s="117"/>
      <c r="L169" s="75"/>
      <c r="M169" s="76"/>
      <c r="N169" s="118" t="str">
        <f ca="1">IFERROR(_xlfn.XLOOKUP(J169,自治体,'リスト（非表示予定）'!E$2:E$53),"")</f>
        <v/>
      </c>
      <c r="O169" s="31"/>
      <c r="P169" s="31"/>
      <c r="Q169" s="31"/>
    </row>
    <row r="170" spans="1:17" ht="18" customHeight="1">
      <c r="A170" s="112">
        <v>135</v>
      </c>
      <c r="B170" s="70"/>
      <c r="C170" s="71"/>
      <c r="D170" s="72" t="str">
        <f t="shared" si="6"/>
        <v/>
      </c>
      <c r="E170" s="114" t="str">
        <f t="shared" si="6"/>
        <v/>
      </c>
      <c r="F170" s="272"/>
      <c r="G170" s="272"/>
      <c r="H170" s="272"/>
      <c r="I170" s="115"/>
      <c r="J170" s="116"/>
      <c r="K170" s="117"/>
      <c r="L170" s="75"/>
      <c r="M170" s="76"/>
      <c r="N170" s="118" t="str">
        <f ca="1">IFERROR(_xlfn.XLOOKUP(J170,自治体,'リスト（非表示予定）'!E$2:E$53),"")</f>
        <v/>
      </c>
      <c r="O170" s="31"/>
      <c r="P170" s="31"/>
      <c r="Q170" s="31"/>
    </row>
    <row r="171" spans="1:17" ht="18" customHeight="1">
      <c r="A171" s="112">
        <v>136</v>
      </c>
      <c r="B171" s="70"/>
      <c r="C171" s="71"/>
      <c r="D171" s="72" t="str">
        <f t="shared" si="6"/>
        <v/>
      </c>
      <c r="E171" s="114" t="str">
        <f t="shared" si="6"/>
        <v/>
      </c>
      <c r="F171" s="272"/>
      <c r="G171" s="272"/>
      <c r="H171" s="272"/>
      <c r="I171" s="115"/>
      <c r="J171" s="116"/>
      <c r="K171" s="117"/>
      <c r="L171" s="75"/>
      <c r="M171" s="76"/>
      <c r="N171" s="118" t="str">
        <f ca="1">IFERROR(_xlfn.XLOOKUP(J171,自治体,'リスト（非表示予定）'!E$2:E$53),"")</f>
        <v/>
      </c>
      <c r="O171" s="31"/>
      <c r="P171" s="31"/>
      <c r="Q171" s="31"/>
    </row>
    <row r="172" spans="1:17" ht="18" customHeight="1">
      <c r="A172" s="112">
        <v>137</v>
      </c>
      <c r="B172" s="70"/>
      <c r="C172" s="71"/>
      <c r="D172" s="72" t="str">
        <f t="shared" si="6"/>
        <v/>
      </c>
      <c r="E172" s="114" t="str">
        <f t="shared" si="6"/>
        <v/>
      </c>
      <c r="F172" s="272"/>
      <c r="G172" s="272"/>
      <c r="H172" s="272"/>
      <c r="I172" s="115"/>
      <c r="J172" s="116"/>
      <c r="K172" s="117"/>
      <c r="L172" s="75"/>
      <c r="M172" s="76"/>
      <c r="N172" s="118" t="str">
        <f ca="1">IFERROR(_xlfn.XLOOKUP(J172,自治体,'リスト（非表示予定）'!E$2:E$53),"")</f>
        <v/>
      </c>
      <c r="O172" s="31"/>
      <c r="P172" s="31"/>
      <c r="Q172" s="31"/>
    </row>
    <row r="173" spans="1:17" ht="18" customHeight="1">
      <c r="A173" s="112">
        <v>138</v>
      </c>
      <c r="B173" s="70"/>
      <c r="C173" s="71"/>
      <c r="D173" s="72" t="str">
        <f t="shared" si="6"/>
        <v/>
      </c>
      <c r="E173" s="114" t="str">
        <f t="shared" si="6"/>
        <v/>
      </c>
      <c r="F173" s="272"/>
      <c r="G173" s="272"/>
      <c r="H173" s="272"/>
      <c r="I173" s="115"/>
      <c r="J173" s="116"/>
      <c r="K173" s="117"/>
      <c r="L173" s="75"/>
      <c r="M173" s="76"/>
      <c r="N173" s="118" t="str">
        <f ca="1">IFERROR(_xlfn.XLOOKUP(J173,自治体,'リスト（非表示予定）'!E$2:E$53),"")</f>
        <v/>
      </c>
      <c r="O173" s="31"/>
      <c r="P173" s="31"/>
      <c r="Q173" s="31"/>
    </row>
    <row r="174" spans="1:17" ht="18" customHeight="1">
      <c r="A174" s="112">
        <v>139</v>
      </c>
      <c r="B174" s="70"/>
      <c r="C174" s="71"/>
      <c r="D174" s="72" t="str">
        <f t="shared" si="6"/>
        <v/>
      </c>
      <c r="E174" s="114" t="str">
        <f t="shared" si="6"/>
        <v/>
      </c>
      <c r="F174" s="272"/>
      <c r="G174" s="272"/>
      <c r="H174" s="272"/>
      <c r="I174" s="115"/>
      <c r="J174" s="116"/>
      <c r="K174" s="117"/>
      <c r="L174" s="75"/>
      <c r="M174" s="76"/>
      <c r="N174" s="118" t="str">
        <f ca="1">IFERROR(_xlfn.XLOOKUP(J174,自治体,'リスト（非表示予定）'!E$2:E$53),"")</f>
        <v/>
      </c>
      <c r="O174" s="31"/>
      <c r="P174" s="31"/>
      <c r="Q174" s="31"/>
    </row>
    <row r="175" spans="1:17" ht="18" customHeight="1">
      <c r="A175" s="112">
        <v>140</v>
      </c>
      <c r="B175" s="70"/>
      <c r="C175" s="71"/>
      <c r="D175" s="72" t="str">
        <f t="shared" si="6"/>
        <v/>
      </c>
      <c r="E175" s="114" t="str">
        <f t="shared" si="6"/>
        <v/>
      </c>
      <c r="F175" s="272"/>
      <c r="G175" s="272"/>
      <c r="H175" s="272"/>
      <c r="I175" s="115"/>
      <c r="J175" s="116"/>
      <c r="K175" s="117"/>
      <c r="L175" s="75"/>
      <c r="M175" s="76"/>
      <c r="N175" s="118" t="str">
        <f ca="1">IFERROR(_xlfn.XLOOKUP(J175,自治体,'リスト（非表示予定）'!E$2:E$53),"")</f>
        <v/>
      </c>
      <c r="O175" s="31"/>
      <c r="P175" s="31"/>
      <c r="Q175" s="31"/>
    </row>
    <row r="176" spans="1:17" ht="18" customHeight="1">
      <c r="A176" s="112">
        <v>141</v>
      </c>
      <c r="B176" s="70"/>
      <c r="C176" s="71"/>
      <c r="D176" s="72" t="str">
        <f t="shared" si="6"/>
        <v/>
      </c>
      <c r="E176" s="114" t="str">
        <f t="shared" si="6"/>
        <v/>
      </c>
      <c r="F176" s="272"/>
      <c r="G176" s="272"/>
      <c r="H176" s="272"/>
      <c r="I176" s="115"/>
      <c r="J176" s="116"/>
      <c r="K176" s="117"/>
      <c r="L176" s="75"/>
      <c r="M176" s="76"/>
      <c r="N176" s="118" t="str">
        <f ca="1">IFERROR(_xlfn.XLOOKUP(J176,自治体,'リスト（非表示予定）'!E$2:E$53),"")</f>
        <v/>
      </c>
      <c r="O176" s="31"/>
      <c r="P176" s="31"/>
      <c r="Q176" s="31"/>
    </row>
    <row r="177" spans="1:17" ht="18" customHeight="1">
      <c r="A177" s="112">
        <v>142</v>
      </c>
      <c r="B177" s="70"/>
      <c r="C177" s="71"/>
      <c r="D177" s="72" t="str">
        <f t="shared" si="6"/>
        <v/>
      </c>
      <c r="E177" s="114" t="str">
        <f t="shared" si="6"/>
        <v/>
      </c>
      <c r="F177" s="272"/>
      <c r="G177" s="272"/>
      <c r="H177" s="272"/>
      <c r="I177" s="115"/>
      <c r="J177" s="116"/>
      <c r="K177" s="117"/>
      <c r="L177" s="75"/>
      <c r="M177" s="76"/>
      <c r="N177" s="118" t="str">
        <f ca="1">IFERROR(_xlfn.XLOOKUP(J177,自治体,'リスト（非表示予定）'!E$2:E$53),"")</f>
        <v/>
      </c>
      <c r="O177" s="31"/>
      <c r="P177" s="31"/>
      <c r="Q177" s="31"/>
    </row>
    <row r="178" spans="1:17" ht="18" customHeight="1">
      <c r="A178" s="112">
        <v>143</v>
      </c>
      <c r="B178" s="70"/>
      <c r="C178" s="71"/>
      <c r="D178" s="72" t="str">
        <f t="shared" si="6"/>
        <v/>
      </c>
      <c r="E178" s="114" t="str">
        <f t="shared" si="6"/>
        <v/>
      </c>
      <c r="F178" s="272"/>
      <c r="G178" s="272"/>
      <c r="H178" s="272"/>
      <c r="I178" s="115"/>
      <c r="J178" s="116"/>
      <c r="K178" s="117"/>
      <c r="L178" s="75"/>
      <c r="M178" s="76"/>
      <c r="N178" s="118" t="str">
        <f ca="1">IFERROR(_xlfn.XLOOKUP(J178,自治体,'リスト（非表示予定）'!E$2:E$53),"")</f>
        <v/>
      </c>
      <c r="O178" s="31"/>
      <c r="P178" s="31"/>
      <c r="Q178" s="31"/>
    </row>
    <row r="179" spans="1:17" ht="18" customHeight="1">
      <c r="A179" s="112">
        <v>144</v>
      </c>
      <c r="B179" s="70"/>
      <c r="C179" s="71"/>
      <c r="D179" s="72" t="str">
        <f t="shared" si="6"/>
        <v/>
      </c>
      <c r="E179" s="114" t="str">
        <f t="shared" si="6"/>
        <v/>
      </c>
      <c r="F179" s="272"/>
      <c r="G179" s="272"/>
      <c r="H179" s="272"/>
      <c r="I179" s="115"/>
      <c r="J179" s="116"/>
      <c r="K179" s="117"/>
      <c r="L179" s="75"/>
      <c r="M179" s="76"/>
      <c r="N179" s="118" t="str">
        <f ca="1">IFERROR(_xlfn.XLOOKUP(J179,自治体,'リスト（非表示予定）'!E$2:E$53),"")</f>
        <v/>
      </c>
      <c r="O179" s="31"/>
      <c r="P179" s="31"/>
      <c r="Q179" s="31"/>
    </row>
    <row r="180" spans="1:17" ht="18" customHeight="1">
      <c r="A180" s="112">
        <v>145</v>
      </c>
      <c r="B180" s="70"/>
      <c r="C180" s="71"/>
      <c r="D180" s="72" t="str">
        <f t="shared" si="6"/>
        <v/>
      </c>
      <c r="E180" s="114" t="str">
        <f t="shared" si="6"/>
        <v/>
      </c>
      <c r="F180" s="272"/>
      <c r="G180" s="272"/>
      <c r="H180" s="272"/>
      <c r="I180" s="115"/>
      <c r="J180" s="116"/>
      <c r="K180" s="117"/>
      <c r="L180" s="75"/>
      <c r="M180" s="76"/>
      <c r="N180" s="118" t="str">
        <f ca="1">IFERROR(_xlfn.XLOOKUP(J180,自治体,'リスト（非表示予定）'!E$2:E$53),"")</f>
        <v/>
      </c>
      <c r="O180" s="31"/>
      <c r="P180" s="31"/>
      <c r="Q180" s="31"/>
    </row>
    <row r="181" spans="1:17" ht="18" customHeight="1">
      <c r="A181" s="112">
        <v>146</v>
      </c>
      <c r="B181" s="70"/>
      <c r="C181" s="71"/>
      <c r="D181" s="72" t="str">
        <f t="shared" si="6"/>
        <v/>
      </c>
      <c r="E181" s="114" t="str">
        <f t="shared" si="6"/>
        <v/>
      </c>
      <c r="F181" s="272"/>
      <c r="G181" s="272"/>
      <c r="H181" s="272"/>
      <c r="I181" s="115"/>
      <c r="J181" s="116"/>
      <c r="K181" s="117"/>
      <c r="L181" s="75"/>
      <c r="M181" s="76"/>
      <c r="N181" s="118" t="str">
        <f ca="1">IFERROR(_xlfn.XLOOKUP(J181,自治体,'リスト（非表示予定）'!E$2:E$53),"")</f>
        <v/>
      </c>
      <c r="O181" s="31"/>
      <c r="P181" s="31"/>
      <c r="Q181" s="31"/>
    </row>
    <row r="182" spans="1:17" ht="18" customHeight="1">
      <c r="A182" s="112">
        <v>147</v>
      </c>
      <c r="B182" s="70"/>
      <c r="C182" s="71"/>
      <c r="D182" s="72" t="str">
        <f t="shared" si="6"/>
        <v/>
      </c>
      <c r="E182" s="114" t="str">
        <f t="shared" si="6"/>
        <v/>
      </c>
      <c r="F182" s="272"/>
      <c r="G182" s="272"/>
      <c r="H182" s="272"/>
      <c r="I182" s="115"/>
      <c r="J182" s="116"/>
      <c r="K182" s="117"/>
      <c r="L182" s="75"/>
      <c r="M182" s="76"/>
      <c r="N182" s="118" t="str">
        <f ca="1">IFERROR(_xlfn.XLOOKUP(J182,自治体,'リスト（非表示予定）'!E$2:E$53),"")</f>
        <v/>
      </c>
      <c r="O182" s="31"/>
      <c r="P182" s="31"/>
      <c r="Q182" s="31"/>
    </row>
    <row r="183" spans="1:17" ht="18" customHeight="1">
      <c r="A183" s="112">
        <v>148</v>
      </c>
      <c r="B183" s="70"/>
      <c r="C183" s="71"/>
      <c r="D183" s="72" t="str">
        <f t="shared" si="6"/>
        <v/>
      </c>
      <c r="E183" s="114" t="str">
        <f t="shared" si="6"/>
        <v/>
      </c>
      <c r="F183" s="272"/>
      <c r="G183" s="272"/>
      <c r="H183" s="272"/>
      <c r="I183" s="115"/>
      <c r="J183" s="116"/>
      <c r="K183" s="117"/>
      <c r="L183" s="75"/>
      <c r="M183" s="76"/>
      <c r="N183" s="118" t="str">
        <f ca="1">IFERROR(_xlfn.XLOOKUP(J183,自治体,'リスト（非表示予定）'!E$2:E$53),"")</f>
        <v/>
      </c>
      <c r="O183" s="31"/>
      <c r="P183" s="31"/>
      <c r="Q183" s="31"/>
    </row>
    <row r="184" spans="1:17" ht="18" customHeight="1">
      <c r="A184" s="112">
        <v>149</v>
      </c>
      <c r="B184" s="70"/>
      <c r="C184" s="71"/>
      <c r="D184" s="72" t="str">
        <f t="shared" si="6"/>
        <v/>
      </c>
      <c r="E184" s="114" t="str">
        <f t="shared" si="6"/>
        <v/>
      </c>
      <c r="F184" s="272"/>
      <c r="G184" s="272"/>
      <c r="H184" s="272"/>
      <c r="I184" s="115"/>
      <c r="J184" s="116"/>
      <c r="K184" s="117"/>
      <c r="L184" s="75"/>
      <c r="M184" s="76"/>
      <c r="N184" s="118" t="str">
        <f ca="1">IFERROR(_xlfn.XLOOKUP(J184,自治体,'リスト（非表示予定）'!E$2:E$53),"")</f>
        <v/>
      </c>
      <c r="O184" s="31"/>
      <c r="P184" s="31"/>
      <c r="Q184" s="31"/>
    </row>
    <row r="185" spans="1:17" ht="18" customHeight="1">
      <c r="A185" s="112">
        <v>150</v>
      </c>
      <c r="B185" s="70"/>
      <c r="C185" s="71"/>
      <c r="D185" s="72" t="str">
        <f t="shared" si="6"/>
        <v/>
      </c>
      <c r="E185" s="114" t="str">
        <f t="shared" si="6"/>
        <v/>
      </c>
      <c r="F185" s="272"/>
      <c r="G185" s="272"/>
      <c r="H185" s="272"/>
      <c r="I185" s="115"/>
      <c r="J185" s="116"/>
      <c r="K185" s="117"/>
      <c r="L185" s="75"/>
      <c r="M185" s="76"/>
      <c r="N185" s="118" t="str">
        <f ca="1">IFERROR(_xlfn.XLOOKUP(J185,自治体,'リスト（非表示予定）'!E$2:E$53),"")</f>
        <v/>
      </c>
      <c r="O185" s="31"/>
      <c r="P185" s="31"/>
      <c r="Q185" s="31"/>
    </row>
    <row r="186" spans="1:17" ht="18" customHeight="1">
      <c r="A186" s="112">
        <v>151</v>
      </c>
      <c r="B186" s="70"/>
      <c r="C186" s="71"/>
      <c r="D186" s="72" t="str">
        <f t="shared" si="6"/>
        <v/>
      </c>
      <c r="E186" s="114" t="str">
        <f t="shared" si="6"/>
        <v/>
      </c>
      <c r="F186" s="272"/>
      <c r="G186" s="272"/>
      <c r="H186" s="272"/>
      <c r="I186" s="115"/>
      <c r="J186" s="116"/>
      <c r="K186" s="117"/>
      <c r="L186" s="75"/>
      <c r="M186" s="76"/>
      <c r="N186" s="118" t="str">
        <f ca="1">IFERROR(_xlfn.XLOOKUP(J186,自治体,'リスト（非表示予定）'!E$2:E$53),"")</f>
        <v/>
      </c>
      <c r="O186" s="31"/>
      <c r="P186" s="31"/>
      <c r="Q186" s="31"/>
    </row>
    <row r="187" spans="1:17" ht="18" customHeight="1">
      <c r="A187" s="112">
        <v>152</v>
      </c>
      <c r="B187" s="70"/>
      <c r="C187" s="71"/>
      <c r="D187" s="72" t="str">
        <f t="shared" si="6"/>
        <v/>
      </c>
      <c r="E187" s="114" t="str">
        <f t="shared" si="6"/>
        <v/>
      </c>
      <c r="F187" s="272"/>
      <c r="G187" s="272"/>
      <c r="H187" s="272"/>
      <c r="I187" s="115"/>
      <c r="J187" s="116"/>
      <c r="K187" s="117"/>
      <c r="L187" s="75"/>
      <c r="M187" s="76"/>
      <c r="N187" s="118" t="str">
        <f ca="1">IFERROR(_xlfn.XLOOKUP(J187,自治体,'リスト（非表示予定）'!E$2:E$53),"")</f>
        <v/>
      </c>
      <c r="O187" s="31"/>
      <c r="P187" s="31"/>
      <c r="Q187" s="31"/>
    </row>
    <row r="188" spans="1:17" ht="18" customHeight="1">
      <c r="A188" s="112">
        <v>153</v>
      </c>
      <c r="B188" s="70"/>
      <c r="C188" s="71"/>
      <c r="D188" s="72" t="str">
        <f t="shared" si="6"/>
        <v/>
      </c>
      <c r="E188" s="114" t="str">
        <f t="shared" si="6"/>
        <v/>
      </c>
      <c r="F188" s="272"/>
      <c r="G188" s="272"/>
      <c r="H188" s="272"/>
      <c r="I188" s="115"/>
      <c r="J188" s="116"/>
      <c r="K188" s="117"/>
      <c r="L188" s="75"/>
      <c r="M188" s="76"/>
      <c r="N188" s="118" t="str">
        <f ca="1">IFERROR(_xlfn.XLOOKUP(J188,自治体,'リスト（非表示予定）'!E$2:E$53),"")</f>
        <v/>
      </c>
      <c r="O188" s="31"/>
      <c r="P188" s="31"/>
      <c r="Q188" s="31"/>
    </row>
    <row r="189" spans="1:17" ht="18" customHeight="1">
      <c r="A189" s="112">
        <v>154</v>
      </c>
      <c r="B189" s="70"/>
      <c r="C189" s="71"/>
      <c r="D189" s="72" t="str">
        <f t="shared" si="6"/>
        <v/>
      </c>
      <c r="E189" s="114" t="str">
        <f t="shared" si="6"/>
        <v/>
      </c>
      <c r="F189" s="272"/>
      <c r="G189" s="272"/>
      <c r="H189" s="272"/>
      <c r="I189" s="115"/>
      <c r="J189" s="116"/>
      <c r="K189" s="117"/>
      <c r="L189" s="75"/>
      <c r="M189" s="76"/>
      <c r="N189" s="118" t="str">
        <f ca="1">IFERROR(_xlfn.XLOOKUP(J189,自治体,'リスト（非表示予定）'!E$2:E$53),"")</f>
        <v/>
      </c>
      <c r="O189" s="31"/>
      <c r="P189" s="31"/>
      <c r="Q189" s="31"/>
    </row>
    <row r="190" spans="1:17" ht="18" customHeight="1">
      <c r="A190" s="112">
        <v>155</v>
      </c>
      <c r="B190" s="70"/>
      <c r="C190" s="71"/>
      <c r="D190" s="72" t="str">
        <f t="shared" si="6"/>
        <v/>
      </c>
      <c r="E190" s="114" t="str">
        <f t="shared" si="6"/>
        <v/>
      </c>
      <c r="F190" s="272"/>
      <c r="G190" s="272"/>
      <c r="H190" s="272"/>
      <c r="I190" s="115"/>
      <c r="J190" s="116"/>
      <c r="K190" s="117"/>
      <c r="L190" s="75"/>
      <c r="M190" s="76"/>
      <c r="N190" s="118" t="str">
        <f ca="1">IFERROR(_xlfn.XLOOKUP(J190,自治体,'リスト（非表示予定）'!E$2:E$53),"")</f>
        <v/>
      </c>
      <c r="O190" s="31"/>
      <c r="P190" s="31"/>
      <c r="Q190" s="31"/>
    </row>
    <row r="191" spans="1:17" ht="18" customHeight="1">
      <c r="A191" s="112">
        <v>156</v>
      </c>
      <c r="B191" s="70"/>
      <c r="C191" s="71"/>
      <c r="D191" s="72" t="str">
        <f t="shared" si="6"/>
        <v/>
      </c>
      <c r="E191" s="114" t="str">
        <f t="shared" si="6"/>
        <v/>
      </c>
      <c r="F191" s="272"/>
      <c r="G191" s="272"/>
      <c r="H191" s="272"/>
      <c r="I191" s="115"/>
      <c r="J191" s="116"/>
      <c r="K191" s="117"/>
      <c r="L191" s="75"/>
      <c r="M191" s="76"/>
      <c r="N191" s="118" t="str">
        <f ca="1">IFERROR(_xlfn.XLOOKUP(J191,自治体,'リスト（非表示予定）'!E$2:E$53),"")</f>
        <v/>
      </c>
      <c r="O191" s="31"/>
      <c r="P191" s="31"/>
      <c r="Q191" s="31"/>
    </row>
    <row r="192" spans="1:17" ht="18" customHeight="1">
      <c r="A192" s="112">
        <v>157</v>
      </c>
      <c r="B192" s="70"/>
      <c r="C192" s="71"/>
      <c r="D192" s="72" t="str">
        <f t="shared" si="6"/>
        <v/>
      </c>
      <c r="E192" s="114" t="str">
        <f t="shared" si="6"/>
        <v/>
      </c>
      <c r="F192" s="272"/>
      <c r="G192" s="272"/>
      <c r="H192" s="272"/>
      <c r="I192" s="115"/>
      <c r="J192" s="116"/>
      <c r="K192" s="117"/>
      <c r="L192" s="75"/>
      <c r="M192" s="76"/>
      <c r="N192" s="118" t="str">
        <f ca="1">IFERROR(_xlfn.XLOOKUP(J192,自治体,'リスト（非表示予定）'!E$2:E$53),"")</f>
        <v/>
      </c>
      <c r="O192" s="31"/>
      <c r="P192" s="31"/>
      <c r="Q192" s="31"/>
    </row>
    <row r="193" spans="1:17" ht="18" customHeight="1">
      <c r="A193" s="112">
        <v>158</v>
      </c>
      <c r="B193" s="70"/>
      <c r="C193" s="71"/>
      <c r="D193" s="72" t="str">
        <f t="shared" si="6"/>
        <v/>
      </c>
      <c r="E193" s="114" t="str">
        <f t="shared" si="6"/>
        <v/>
      </c>
      <c r="F193" s="272"/>
      <c r="G193" s="272"/>
      <c r="H193" s="272"/>
      <c r="I193" s="115"/>
      <c r="J193" s="116"/>
      <c r="K193" s="117"/>
      <c r="L193" s="75"/>
      <c r="M193" s="76"/>
      <c r="N193" s="118" t="str">
        <f ca="1">IFERROR(_xlfn.XLOOKUP(J193,自治体,'リスト（非表示予定）'!E$2:E$53),"")</f>
        <v/>
      </c>
      <c r="O193" s="31"/>
      <c r="P193" s="31"/>
      <c r="Q193" s="31"/>
    </row>
    <row r="194" spans="1:17" ht="18" customHeight="1">
      <c r="A194" s="112">
        <v>159</v>
      </c>
      <c r="B194" s="70"/>
      <c r="C194" s="71"/>
      <c r="D194" s="72" t="str">
        <f t="shared" si="6"/>
        <v/>
      </c>
      <c r="E194" s="114" t="str">
        <f t="shared" si="6"/>
        <v/>
      </c>
      <c r="F194" s="272"/>
      <c r="G194" s="272"/>
      <c r="H194" s="272"/>
      <c r="I194" s="115"/>
      <c r="J194" s="116"/>
      <c r="K194" s="117"/>
      <c r="L194" s="75"/>
      <c r="M194" s="76"/>
      <c r="N194" s="118" t="str">
        <f ca="1">IFERROR(_xlfn.XLOOKUP(J194,自治体,'リスト（非表示予定）'!E$2:E$53),"")</f>
        <v/>
      </c>
      <c r="O194" s="31"/>
      <c r="P194" s="31"/>
      <c r="Q194" s="31"/>
    </row>
    <row r="195" spans="1:17" ht="18" customHeight="1">
      <c r="A195" s="112">
        <v>160</v>
      </c>
      <c r="B195" s="70"/>
      <c r="C195" s="71"/>
      <c r="D195" s="72" t="str">
        <f t="shared" si="6"/>
        <v/>
      </c>
      <c r="E195" s="114" t="str">
        <f t="shared" si="6"/>
        <v/>
      </c>
      <c r="F195" s="272"/>
      <c r="G195" s="272"/>
      <c r="H195" s="272"/>
      <c r="I195" s="115"/>
      <c r="J195" s="116"/>
      <c r="K195" s="117"/>
      <c r="L195" s="75"/>
      <c r="M195" s="76"/>
      <c r="N195" s="118" t="str">
        <f ca="1">IFERROR(_xlfn.XLOOKUP(J195,自治体,'リスト（非表示予定）'!E$2:E$53),"")</f>
        <v/>
      </c>
      <c r="O195" s="31"/>
      <c r="P195" s="31"/>
      <c r="Q195" s="31"/>
    </row>
    <row r="196" spans="1:17" ht="18" customHeight="1">
      <c r="A196" s="112">
        <v>161</v>
      </c>
      <c r="B196" s="70"/>
      <c r="C196" s="71"/>
      <c r="D196" s="72" t="str">
        <f t="shared" si="6"/>
        <v/>
      </c>
      <c r="E196" s="114" t="str">
        <f t="shared" si="6"/>
        <v/>
      </c>
      <c r="F196" s="272"/>
      <c r="G196" s="272"/>
      <c r="H196" s="272"/>
      <c r="I196" s="115"/>
      <c r="J196" s="116"/>
      <c r="K196" s="117"/>
      <c r="L196" s="75"/>
      <c r="M196" s="76"/>
      <c r="N196" s="118" t="str">
        <f ca="1">IFERROR(_xlfn.XLOOKUP(J196,自治体,'リスト（非表示予定）'!E$2:E$53),"")</f>
        <v/>
      </c>
      <c r="O196" s="31"/>
      <c r="P196" s="31"/>
      <c r="Q196" s="31"/>
    </row>
    <row r="197" spans="1:17" ht="18" customHeight="1">
      <c r="A197" s="112">
        <v>162</v>
      </c>
      <c r="B197" s="70"/>
      <c r="C197" s="71"/>
      <c r="D197" s="72" t="str">
        <f t="shared" si="6"/>
        <v/>
      </c>
      <c r="E197" s="114" t="str">
        <f t="shared" si="6"/>
        <v/>
      </c>
      <c r="F197" s="272"/>
      <c r="G197" s="272"/>
      <c r="H197" s="272"/>
      <c r="I197" s="115"/>
      <c r="J197" s="116"/>
      <c r="K197" s="117"/>
      <c r="L197" s="75"/>
      <c r="M197" s="76"/>
      <c r="N197" s="118" t="str">
        <f ca="1">IFERROR(_xlfn.XLOOKUP(J197,自治体,'リスト（非表示予定）'!E$2:E$53),"")</f>
        <v/>
      </c>
      <c r="O197" s="31"/>
      <c r="P197" s="31"/>
      <c r="Q197" s="31"/>
    </row>
    <row r="198" spans="1:17" ht="18" customHeight="1">
      <c r="A198" s="112">
        <v>163</v>
      </c>
      <c r="B198" s="70"/>
      <c r="C198" s="71"/>
      <c r="D198" s="72" t="str">
        <f t="shared" si="6"/>
        <v/>
      </c>
      <c r="E198" s="114" t="str">
        <f t="shared" si="6"/>
        <v/>
      </c>
      <c r="F198" s="272"/>
      <c r="G198" s="272"/>
      <c r="H198" s="272"/>
      <c r="I198" s="115"/>
      <c r="J198" s="116"/>
      <c r="K198" s="117"/>
      <c r="L198" s="75"/>
      <c r="M198" s="76"/>
      <c r="N198" s="118" t="str">
        <f ca="1">IFERROR(_xlfn.XLOOKUP(J198,自治体,'リスト（非表示予定）'!E$2:E$53),"")</f>
        <v/>
      </c>
      <c r="O198" s="31"/>
      <c r="P198" s="31"/>
      <c r="Q198" s="31"/>
    </row>
    <row r="199" spans="1:17" ht="18" customHeight="1">
      <c r="A199" s="112">
        <v>164</v>
      </c>
      <c r="B199" s="70"/>
      <c r="C199" s="71"/>
      <c r="D199" s="72" t="str">
        <f t="shared" si="6"/>
        <v/>
      </c>
      <c r="E199" s="114" t="str">
        <f t="shared" si="6"/>
        <v/>
      </c>
      <c r="F199" s="272"/>
      <c r="G199" s="272"/>
      <c r="H199" s="272"/>
      <c r="I199" s="115"/>
      <c r="J199" s="116"/>
      <c r="K199" s="117"/>
      <c r="L199" s="75"/>
      <c r="M199" s="76"/>
      <c r="N199" s="118" t="str">
        <f ca="1">IFERROR(_xlfn.XLOOKUP(J199,自治体,'リスト（非表示予定）'!E$2:E$53),"")</f>
        <v/>
      </c>
      <c r="O199" s="31"/>
      <c r="P199" s="31"/>
      <c r="Q199" s="31"/>
    </row>
    <row r="200" spans="1:17" ht="18" customHeight="1">
      <c r="A200" s="112">
        <v>165</v>
      </c>
      <c r="B200" s="70"/>
      <c r="C200" s="71"/>
      <c r="D200" s="72" t="str">
        <f t="shared" si="6"/>
        <v/>
      </c>
      <c r="E200" s="114" t="str">
        <f t="shared" si="6"/>
        <v/>
      </c>
      <c r="F200" s="272"/>
      <c r="G200" s="272"/>
      <c r="H200" s="272"/>
      <c r="I200" s="115"/>
      <c r="J200" s="116"/>
      <c r="K200" s="117"/>
      <c r="L200" s="75"/>
      <c r="M200" s="76"/>
      <c r="N200" s="118" t="str">
        <f ca="1">IFERROR(_xlfn.XLOOKUP(J200,自治体,'リスト（非表示予定）'!E$2:E$53),"")</f>
        <v/>
      </c>
      <c r="O200" s="31"/>
      <c r="P200" s="31"/>
      <c r="Q200" s="31"/>
    </row>
    <row r="201" spans="1:17" ht="18" customHeight="1">
      <c r="A201" s="112">
        <v>166</v>
      </c>
      <c r="B201" s="70"/>
      <c r="C201" s="71"/>
      <c r="D201" s="72" t="str">
        <f t="shared" si="6"/>
        <v/>
      </c>
      <c r="E201" s="114" t="str">
        <f t="shared" si="6"/>
        <v/>
      </c>
      <c r="F201" s="272"/>
      <c r="G201" s="272"/>
      <c r="H201" s="272"/>
      <c r="I201" s="115"/>
      <c r="J201" s="116"/>
      <c r="K201" s="117"/>
      <c r="L201" s="75"/>
      <c r="M201" s="76"/>
      <c r="N201" s="118" t="str">
        <f ca="1">IFERROR(_xlfn.XLOOKUP(J201,自治体,'リスト（非表示予定）'!E$2:E$53),"")</f>
        <v/>
      </c>
      <c r="O201" s="31"/>
      <c r="P201" s="31"/>
      <c r="Q201" s="31"/>
    </row>
    <row r="202" spans="1:17" ht="18" customHeight="1">
      <c r="A202" s="112">
        <v>167</v>
      </c>
      <c r="B202" s="70"/>
      <c r="C202" s="71"/>
      <c r="D202" s="72" t="str">
        <f t="shared" si="6"/>
        <v/>
      </c>
      <c r="E202" s="114" t="str">
        <f t="shared" si="6"/>
        <v/>
      </c>
      <c r="F202" s="272"/>
      <c r="G202" s="272"/>
      <c r="H202" s="272"/>
      <c r="I202" s="115"/>
      <c r="J202" s="116"/>
      <c r="K202" s="117"/>
      <c r="L202" s="75"/>
      <c r="M202" s="76"/>
      <c r="N202" s="118" t="str">
        <f ca="1">IFERROR(_xlfn.XLOOKUP(J202,自治体,'リスト（非表示予定）'!E$2:E$53),"")</f>
        <v/>
      </c>
      <c r="O202" s="31"/>
      <c r="P202" s="31"/>
      <c r="Q202" s="31"/>
    </row>
    <row r="203" spans="1:17" ht="18" customHeight="1">
      <c r="A203" s="112">
        <v>168</v>
      </c>
      <c r="B203" s="70"/>
      <c r="C203" s="71"/>
      <c r="D203" s="72" t="str">
        <f t="shared" si="6"/>
        <v/>
      </c>
      <c r="E203" s="114" t="str">
        <f t="shared" si="6"/>
        <v/>
      </c>
      <c r="F203" s="272"/>
      <c r="G203" s="272"/>
      <c r="H203" s="272"/>
      <c r="I203" s="115"/>
      <c r="J203" s="116"/>
      <c r="K203" s="117"/>
      <c r="L203" s="75"/>
      <c r="M203" s="76"/>
      <c r="N203" s="118" t="str">
        <f ca="1">IFERROR(_xlfn.XLOOKUP(J203,自治体,'リスト（非表示予定）'!E$2:E$53),"")</f>
        <v/>
      </c>
      <c r="O203" s="31"/>
      <c r="P203" s="31"/>
      <c r="Q203" s="31"/>
    </row>
    <row r="204" spans="1:17" ht="18" customHeight="1">
      <c r="A204" s="112">
        <v>169</v>
      </c>
      <c r="B204" s="70"/>
      <c r="C204" s="71"/>
      <c r="D204" s="72" t="str">
        <f t="shared" si="6"/>
        <v/>
      </c>
      <c r="E204" s="114" t="str">
        <f t="shared" si="6"/>
        <v/>
      </c>
      <c r="F204" s="272"/>
      <c r="G204" s="272"/>
      <c r="H204" s="272"/>
      <c r="I204" s="115"/>
      <c r="J204" s="116"/>
      <c r="K204" s="117"/>
      <c r="L204" s="75"/>
      <c r="M204" s="76"/>
      <c r="N204" s="118" t="str">
        <f ca="1">IFERROR(_xlfn.XLOOKUP(J204,自治体,'リスト（非表示予定）'!E$2:E$53),"")</f>
        <v/>
      </c>
      <c r="O204" s="31"/>
      <c r="P204" s="31"/>
      <c r="Q204" s="31"/>
    </row>
    <row r="205" spans="1:17" ht="18" customHeight="1">
      <c r="A205" s="112">
        <v>170</v>
      </c>
      <c r="B205" s="70"/>
      <c r="C205" s="71"/>
      <c r="D205" s="72" t="str">
        <f t="shared" si="6"/>
        <v/>
      </c>
      <c r="E205" s="114" t="str">
        <f t="shared" si="6"/>
        <v/>
      </c>
      <c r="F205" s="272"/>
      <c r="G205" s="272"/>
      <c r="H205" s="272"/>
      <c r="I205" s="115"/>
      <c r="J205" s="116"/>
      <c r="K205" s="117"/>
      <c r="L205" s="75"/>
      <c r="M205" s="76"/>
      <c r="N205" s="118" t="str">
        <f ca="1">IFERROR(_xlfn.XLOOKUP(J205,自治体,'リスト（非表示予定）'!E$2:E$53),"")</f>
        <v/>
      </c>
      <c r="O205" s="31"/>
      <c r="P205" s="31"/>
      <c r="Q205" s="31"/>
    </row>
    <row r="206" spans="1:17" ht="18" customHeight="1">
      <c r="A206" s="112">
        <v>171</v>
      </c>
      <c r="B206" s="70"/>
      <c r="C206" s="71"/>
      <c r="D206" s="72" t="str">
        <f t="shared" si="6"/>
        <v/>
      </c>
      <c r="E206" s="114" t="str">
        <f t="shared" si="6"/>
        <v/>
      </c>
      <c r="F206" s="272"/>
      <c r="G206" s="272"/>
      <c r="H206" s="272"/>
      <c r="I206" s="115"/>
      <c r="J206" s="116"/>
      <c r="K206" s="117"/>
      <c r="L206" s="75"/>
      <c r="M206" s="76"/>
      <c r="N206" s="118" t="str">
        <f ca="1">IFERROR(_xlfn.XLOOKUP(J206,自治体,'リスト（非表示予定）'!E$2:E$53),"")</f>
        <v/>
      </c>
      <c r="O206" s="31"/>
      <c r="P206" s="31"/>
      <c r="Q206" s="31"/>
    </row>
    <row r="207" spans="1:17" ht="18" customHeight="1">
      <c r="A207" s="112">
        <v>172</v>
      </c>
      <c r="B207" s="70"/>
      <c r="C207" s="71"/>
      <c r="D207" s="72" t="str">
        <f t="shared" si="6"/>
        <v/>
      </c>
      <c r="E207" s="114" t="str">
        <f t="shared" si="6"/>
        <v/>
      </c>
      <c r="F207" s="272"/>
      <c r="G207" s="272"/>
      <c r="H207" s="272"/>
      <c r="I207" s="115"/>
      <c r="J207" s="116"/>
      <c r="K207" s="117"/>
      <c r="L207" s="75"/>
      <c r="M207" s="76"/>
      <c r="N207" s="118" t="str">
        <f ca="1">IFERROR(_xlfn.XLOOKUP(J207,自治体,'リスト（非表示予定）'!E$2:E$53),"")</f>
        <v/>
      </c>
      <c r="O207" s="31"/>
      <c r="P207" s="31"/>
      <c r="Q207" s="31"/>
    </row>
    <row r="208" spans="1:17" ht="18" customHeight="1">
      <c r="A208" s="112">
        <v>173</v>
      </c>
      <c r="B208" s="70"/>
      <c r="C208" s="71"/>
      <c r="D208" s="72" t="str">
        <f t="shared" si="6"/>
        <v/>
      </c>
      <c r="E208" s="114" t="str">
        <f t="shared" si="6"/>
        <v/>
      </c>
      <c r="F208" s="272"/>
      <c r="G208" s="272"/>
      <c r="H208" s="272"/>
      <c r="I208" s="115"/>
      <c r="J208" s="116"/>
      <c r="K208" s="117"/>
      <c r="L208" s="75"/>
      <c r="M208" s="76"/>
      <c r="N208" s="118" t="str">
        <f ca="1">IFERROR(_xlfn.XLOOKUP(J208,自治体,'リスト（非表示予定）'!E$2:E$53),"")</f>
        <v/>
      </c>
      <c r="O208" s="31"/>
      <c r="P208" s="31"/>
      <c r="Q208" s="31"/>
    </row>
    <row r="209" spans="1:17" ht="18" customHeight="1">
      <c r="A209" s="112">
        <v>174</v>
      </c>
      <c r="B209" s="70"/>
      <c r="C209" s="71"/>
      <c r="D209" s="72" t="str">
        <f t="shared" si="6"/>
        <v/>
      </c>
      <c r="E209" s="114" t="str">
        <f t="shared" si="6"/>
        <v/>
      </c>
      <c r="F209" s="272"/>
      <c r="G209" s="272"/>
      <c r="H209" s="272"/>
      <c r="I209" s="115"/>
      <c r="J209" s="116"/>
      <c r="K209" s="117"/>
      <c r="L209" s="75"/>
      <c r="M209" s="76"/>
      <c r="N209" s="118" t="str">
        <f ca="1">IFERROR(_xlfn.XLOOKUP(J209,自治体,'リスト（非表示予定）'!E$2:E$53),"")</f>
        <v/>
      </c>
      <c r="O209" s="31"/>
      <c r="P209" s="31"/>
      <c r="Q209" s="31"/>
    </row>
    <row r="210" spans="1:17" ht="18" customHeight="1">
      <c r="A210" s="112">
        <v>175</v>
      </c>
      <c r="B210" s="70"/>
      <c r="C210" s="71"/>
      <c r="D210" s="72" t="str">
        <f t="shared" si="6"/>
        <v/>
      </c>
      <c r="E210" s="114" t="str">
        <f t="shared" si="6"/>
        <v/>
      </c>
      <c r="F210" s="272"/>
      <c r="G210" s="272"/>
      <c r="H210" s="272"/>
      <c r="I210" s="115"/>
      <c r="J210" s="116"/>
      <c r="K210" s="117"/>
      <c r="L210" s="75"/>
      <c r="M210" s="76"/>
      <c r="N210" s="118" t="str">
        <f ca="1">IFERROR(_xlfn.XLOOKUP(J210,自治体,'リスト（非表示予定）'!E$2:E$53),"")</f>
        <v/>
      </c>
      <c r="O210" s="31"/>
      <c r="P210" s="31"/>
      <c r="Q210" s="31"/>
    </row>
    <row r="211" spans="1:17" ht="18" customHeight="1">
      <c r="A211" s="112">
        <v>176</v>
      </c>
      <c r="B211" s="70"/>
      <c r="C211" s="71"/>
      <c r="D211" s="72" t="str">
        <f t="shared" si="6"/>
        <v/>
      </c>
      <c r="E211" s="114" t="str">
        <f t="shared" si="6"/>
        <v/>
      </c>
      <c r="F211" s="272"/>
      <c r="G211" s="272"/>
      <c r="H211" s="272"/>
      <c r="I211" s="115"/>
      <c r="J211" s="116"/>
      <c r="K211" s="117"/>
      <c r="L211" s="75"/>
      <c r="M211" s="76"/>
      <c r="N211" s="118" t="str">
        <f ca="1">IFERROR(_xlfn.XLOOKUP(J211,自治体,'リスト（非表示予定）'!E$2:E$53),"")</f>
        <v/>
      </c>
      <c r="O211" s="31"/>
      <c r="P211" s="31"/>
      <c r="Q211" s="31"/>
    </row>
    <row r="212" spans="1:17" ht="18" customHeight="1">
      <c r="A212" s="112">
        <v>177</v>
      </c>
      <c r="B212" s="70"/>
      <c r="C212" s="71"/>
      <c r="D212" s="72" t="str">
        <f t="shared" si="6"/>
        <v/>
      </c>
      <c r="E212" s="114" t="str">
        <f t="shared" si="6"/>
        <v/>
      </c>
      <c r="F212" s="272"/>
      <c r="G212" s="272"/>
      <c r="H212" s="272"/>
      <c r="I212" s="115"/>
      <c r="J212" s="116"/>
      <c r="K212" s="117"/>
      <c r="L212" s="75"/>
      <c r="M212" s="76"/>
      <c r="N212" s="118" t="str">
        <f ca="1">IFERROR(_xlfn.XLOOKUP(J212,自治体,'リスト（非表示予定）'!E$2:E$53),"")</f>
        <v/>
      </c>
      <c r="O212" s="31"/>
      <c r="P212" s="31"/>
      <c r="Q212" s="31"/>
    </row>
    <row r="213" spans="1:17" ht="18" customHeight="1">
      <c r="A213" s="112">
        <v>178</v>
      </c>
      <c r="B213" s="70"/>
      <c r="C213" s="71"/>
      <c r="D213" s="72" t="str">
        <f t="shared" si="6"/>
        <v/>
      </c>
      <c r="E213" s="114" t="str">
        <f t="shared" si="6"/>
        <v/>
      </c>
      <c r="F213" s="272"/>
      <c r="G213" s="272"/>
      <c r="H213" s="272"/>
      <c r="I213" s="115"/>
      <c r="J213" s="116"/>
      <c r="K213" s="117"/>
      <c r="L213" s="75"/>
      <c r="M213" s="76"/>
      <c r="N213" s="118" t="str">
        <f ca="1">IFERROR(_xlfn.XLOOKUP(J213,自治体,'リスト（非表示予定）'!E$2:E$53),"")</f>
        <v/>
      </c>
      <c r="O213" s="31"/>
      <c r="P213" s="31"/>
      <c r="Q213" s="31"/>
    </row>
    <row r="214" spans="1:17" ht="18" customHeight="1">
      <c r="A214" s="112">
        <v>179</v>
      </c>
      <c r="B214" s="70"/>
      <c r="C214" s="71"/>
      <c r="D214" s="72" t="str">
        <f t="shared" si="6"/>
        <v/>
      </c>
      <c r="E214" s="114" t="str">
        <f t="shared" si="6"/>
        <v/>
      </c>
      <c r="F214" s="272"/>
      <c r="G214" s="272"/>
      <c r="H214" s="272"/>
      <c r="I214" s="115"/>
      <c r="J214" s="116"/>
      <c r="K214" s="117"/>
      <c r="L214" s="75"/>
      <c r="M214" s="76"/>
      <c r="N214" s="118" t="str">
        <f ca="1">IFERROR(_xlfn.XLOOKUP(J214,自治体,'リスト（非表示予定）'!E$2:E$53),"")</f>
        <v/>
      </c>
      <c r="O214" s="31"/>
      <c r="P214" s="31"/>
      <c r="Q214" s="31"/>
    </row>
    <row r="215" spans="1:17" ht="18" customHeight="1">
      <c r="A215" s="112">
        <v>180</v>
      </c>
      <c r="B215" s="70"/>
      <c r="C215" s="71"/>
      <c r="D215" s="72" t="str">
        <f t="shared" si="6"/>
        <v/>
      </c>
      <c r="E215" s="114" t="str">
        <f t="shared" si="6"/>
        <v/>
      </c>
      <c r="F215" s="272"/>
      <c r="G215" s="272"/>
      <c r="H215" s="272"/>
      <c r="I215" s="115"/>
      <c r="J215" s="116"/>
      <c r="K215" s="117"/>
      <c r="L215" s="75"/>
      <c r="M215" s="76"/>
      <c r="N215" s="118" t="str">
        <f ca="1">IFERROR(_xlfn.XLOOKUP(J215,自治体,'リスト（非表示予定）'!E$2:E$53),"")</f>
        <v/>
      </c>
      <c r="O215" s="31"/>
      <c r="P215" s="31"/>
      <c r="Q215" s="31"/>
    </row>
    <row r="216" spans="1:17" ht="18" customHeight="1">
      <c r="A216" s="112">
        <v>181</v>
      </c>
      <c r="B216" s="70"/>
      <c r="C216" s="71"/>
      <c r="D216" s="72" t="str">
        <f t="shared" si="6"/>
        <v/>
      </c>
      <c r="E216" s="114" t="str">
        <f t="shared" si="6"/>
        <v/>
      </c>
      <c r="F216" s="272"/>
      <c r="G216" s="272"/>
      <c r="H216" s="272"/>
      <c r="I216" s="115"/>
      <c r="J216" s="116"/>
      <c r="K216" s="117"/>
      <c r="L216" s="75"/>
      <c r="M216" s="76"/>
      <c r="N216" s="118" t="str">
        <f ca="1">IFERROR(_xlfn.XLOOKUP(J216,自治体,'リスト（非表示予定）'!E$2:E$53),"")</f>
        <v/>
      </c>
      <c r="O216" s="31"/>
      <c r="P216" s="31"/>
      <c r="Q216" s="31"/>
    </row>
    <row r="217" spans="1:17" ht="18" customHeight="1">
      <c r="A217" s="112">
        <v>182</v>
      </c>
      <c r="B217" s="70"/>
      <c r="C217" s="71"/>
      <c r="D217" s="72" t="str">
        <f t="shared" si="6"/>
        <v/>
      </c>
      <c r="E217" s="114" t="str">
        <f t="shared" si="6"/>
        <v/>
      </c>
      <c r="F217" s="272"/>
      <c r="G217" s="272"/>
      <c r="H217" s="272"/>
      <c r="I217" s="115"/>
      <c r="J217" s="116"/>
      <c r="K217" s="117"/>
      <c r="L217" s="75"/>
      <c r="M217" s="76"/>
      <c r="N217" s="118" t="str">
        <f ca="1">IFERROR(_xlfn.XLOOKUP(J217,自治体,'リスト（非表示予定）'!E$2:E$53),"")</f>
        <v/>
      </c>
      <c r="O217" s="31"/>
      <c r="P217" s="31"/>
      <c r="Q217" s="31"/>
    </row>
    <row r="218" spans="1:17" ht="18" customHeight="1">
      <c r="A218" s="112">
        <v>183</v>
      </c>
      <c r="B218" s="70"/>
      <c r="C218" s="71"/>
      <c r="D218" s="72" t="str">
        <f t="shared" si="6"/>
        <v/>
      </c>
      <c r="E218" s="114" t="str">
        <f t="shared" si="6"/>
        <v/>
      </c>
      <c r="F218" s="272"/>
      <c r="G218" s="272"/>
      <c r="H218" s="272"/>
      <c r="I218" s="115"/>
      <c r="J218" s="116"/>
      <c r="K218" s="117"/>
      <c r="L218" s="75"/>
      <c r="M218" s="76"/>
      <c r="N218" s="118" t="str">
        <f ca="1">IFERROR(_xlfn.XLOOKUP(J218,自治体,'リスト（非表示予定）'!E$2:E$53),"")</f>
        <v/>
      </c>
      <c r="O218" s="31"/>
      <c r="P218" s="31"/>
      <c r="Q218" s="31"/>
    </row>
    <row r="219" spans="1:17" ht="18" customHeight="1">
      <c r="A219" s="112">
        <v>184</v>
      </c>
      <c r="B219" s="70"/>
      <c r="C219" s="71"/>
      <c r="D219" s="72" t="str">
        <f t="shared" si="6"/>
        <v/>
      </c>
      <c r="E219" s="114" t="str">
        <f t="shared" si="6"/>
        <v/>
      </c>
      <c r="F219" s="272"/>
      <c r="G219" s="272"/>
      <c r="H219" s="272"/>
      <c r="I219" s="115"/>
      <c r="J219" s="116"/>
      <c r="K219" s="117"/>
      <c r="L219" s="75"/>
      <c r="M219" s="76"/>
      <c r="N219" s="118" t="str">
        <f ca="1">IFERROR(_xlfn.XLOOKUP(J219,自治体,'リスト（非表示予定）'!E$2:E$53),"")</f>
        <v/>
      </c>
      <c r="O219" s="31"/>
      <c r="P219" s="31"/>
      <c r="Q219" s="31"/>
    </row>
    <row r="220" spans="1:17" ht="18" customHeight="1">
      <c r="A220" s="112">
        <v>185</v>
      </c>
      <c r="B220" s="70"/>
      <c r="C220" s="71"/>
      <c r="D220" s="72" t="str">
        <f t="shared" si="6"/>
        <v/>
      </c>
      <c r="E220" s="114" t="str">
        <f t="shared" si="6"/>
        <v/>
      </c>
      <c r="F220" s="272"/>
      <c r="G220" s="272"/>
      <c r="H220" s="272"/>
      <c r="I220" s="115"/>
      <c r="J220" s="116"/>
      <c r="K220" s="117"/>
      <c r="L220" s="75"/>
      <c r="M220" s="76"/>
      <c r="N220" s="118" t="str">
        <f ca="1">IFERROR(_xlfn.XLOOKUP(J220,自治体,'リスト（非表示予定）'!E$2:E$53),"")</f>
        <v/>
      </c>
      <c r="O220" s="31"/>
      <c r="P220" s="31"/>
      <c r="Q220" s="31"/>
    </row>
    <row r="221" spans="1:17" ht="18" customHeight="1">
      <c r="A221" s="112">
        <v>186</v>
      </c>
      <c r="B221" s="70"/>
      <c r="C221" s="71"/>
      <c r="D221" s="72" t="str">
        <f t="shared" si="6"/>
        <v/>
      </c>
      <c r="E221" s="114" t="str">
        <f t="shared" si="6"/>
        <v/>
      </c>
      <c r="F221" s="272"/>
      <c r="G221" s="272"/>
      <c r="H221" s="272"/>
      <c r="I221" s="115"/>
      <c r="J221" s="116"/>
      <c r="K221" s="117"/>
      <c r="L221" s="75"/>
      <c r="M221" s="76"/>
      <c r="N221" s="118" t="str">
        <f ca="1">IFERROR(_xlfn.XLOOKUP(J221,自治体,'リスト（非表示予定）'!E$2:E$53),"")</f>
        <v/>
      </c>
      <c r="O221" s="31"/>
      <c r="P221" s="31"/>
      <c r="Q221" s="31"/>
    </row>
    <row r="222" spans="1:17" ht="18" customHeight="1">
      <c r="A222" s="112">
        <v>187</v>
      </c>
      <c r="B222" s="70"/>
      <c r="C222" s="71"/>
      <c r="D222" s="72" t="str">
        <f t="shared" si="6"/>
        <v/>
      </c>
      <c r="E222" s="114" t="str">
        <f t="shared" si="6"/>
        <v/>
      </c>
      <c r="F222" s="272"/>
      <c r="G222" s="272"/>
      <c r="H222" s="272"/>
      <c r="I222" s="115"/>
      <c r="J222" s="116"/>
      <c r="K222" s="117"/>
      <c r="L222" s="75"/>
      <c r="M222" s="76"/>
      <c r="N222" s="118" t="str">
        <f ca="1">IFERROR(_xlfn.XLOOKUP(J222,自治体,'リスト（非表示予定）'!E$2:E$53),"")</f>
        <v/>
      </c>
      <c r="O222" s="31"/>
      <c r="P222" s="31"/>
      <c r="Q222" s="31"/>
    </row>
    <row r="223" spans="1:17" ht="18" customHeight="1">
      <c r="A223" s="112">
        <v>188</v>
      </c>
      <c r="B223" s="70"/>
      <c r="C223" s="71"/>
      <c r="D223" s="72" t="str">
        <f t="shared" si="6"/>
        <v/>
      </c>
      <c r="E223" s="114" t="str">
        <f t="shared" si="6"/>
        <v/>
      </c>
      <c r="F223" s="272"/>
      <c r="G223" s="272"/>
      <c r="H223" s="272"/>
      <c r="I223" s="115"/>
      <c r="J223" s="116"/>
      <c r="K223" s="117"/>
      <c r="L223" s="75"/>
      <c r="M223" s="76"/>
      <c r="N223" s="118" t="str">
        <f ca="1">IFERROR(_xlfn.XLOOKUP(J223,自治体,'リスト（非表示予定）'!E$2:E$53),"")</f>
        <v/>
      </c>
      <c r="O223" s="31"/>
      <c r="P223" s="31"/>
      <c r="Q223" s="31"/>
    </row>
    <row r="224" spans="1:17" ht="18" customHeight="1">
      <c r="A224" s="112">
        <v>189</v>
      </c>
      <c r="B224" s="70"/>
      <c r="C224" s="71"/>
      <c r="D224" s="72" t="str">
        <f t="shared" si="6"/>
        <v/>
      </c>
      <c r="E224" s="114" t="str">
        <f t="shared" si="6"/>
        <v/>
      </c>
      <c r="F224" s="272"/>
      <c r="G224" s="272"/>
      <c r="H224" s="272"/>
      <c r="I224" s="115"/>
      <c r="J224" s="116"/>
      <c r="K224" s="117"/>
      <c r="L224" s="75"/>
      <c r="M224" s="76"/>
      <c r="N224" s="118" t="str">
        <f ca="1">IFERROR(_xlfn.XLOOKUP(J224,自治体,'リスト（非表示予定）'!E$2:E$53),"")</f>
        <v/>
      </c>
      <c r="O224" s="31"/>
      <c r="P224" s="31"/>
      <c r="Q224" s="31"/>
    </row>
    <row r="225" spans="1:17" ht="18" customHeight="1">
      <c r="A225" s="112">
        <v>190</v>
      </c>
      <c r="B225" s="70"/>
      <c r="C225" s="71"/>
      <c r="D225" s="72" t="str">
        <f t="shared" si="6"/>
        <v/>
      </c>
      <c r="E225" s="114" t="str">
        <f t="shared" si="6"/>
        <v/>
      </c>
      <c r="F225" s="272"/>
      <c r="G225" s="272"/>
      <c r="H225" s="272"/>
      <c r="I225" s="115"/>
      <c r="J225" s="116"/>
      <c r="K225" s="117"/>
      <c r="L225" s="75"/>
      <c r="M225" s="76"/>
      <c r="N225" s="118" t="str">
        <f ca="1">IFERROR(_xlfn.XLOOKUP(J225,自治体,'リスト（非表示予定）'!E$2:E$53),"")</f>
        <v/>
      </c>
      <c r="O225" s="31"/>
      <c r="P225" s="31"/>
      <c r="Q225" s="31"/>
    </row>
    <row r="226" spans="1:17" ht="18" customHeight="1">
      <c r="A226" s="112">
        <v>191</v>
      </c>
      <c r="B226" s="70"/>
      <c r="C226" s="71"/>
      <c r="D226" s="72" t="str">
        <f t="shared" si="6"/>
        <v/>
      </c>
      <c r="E226" s="114" t="str">
        <f t="shared" si="6"/>
        <v/>
      </c>
      <c r="F226" s="272"/>
      <c r="G226" s="272"/>
      <c r="H226" s="272"/>
      <c r="I226" s="115"/>
      <c r="J226" s="116"/>
      <c r="K226" s="117"/>
      <c r="L226" s="75"/>
      <c r="M226" s="76"/>
      <c r="N226" s="118" t="str">
        <f ca="1">IFERROR(_xlfn.XLOOKUP(J226,自治体,'リスト（非表示予定）'!E$2:E$53),"")</f>
        <v/>
      </c>
      <c r="O226" s="31"/>
      <c r="P226" s="31"/>
      <c r="Q226" s="31"/>
    </row>
    <row r="227" spans="1:17" ht="18" customHeight="1">
      <c r="A227" s="112">
        <v>192</v>
      </c>
      <c r="B227" s="70"/>
      <c r="C227" s="71"/>
      <c r="D227" s="72" t="str">
        <f t="shared" si="6"/>
        <v/>
      </c>
      <c r="E227" s="114" t="str">
        <f t="shared" si="6"/>
        <v/>
      </c>
      <c r="F227" s="272"/>
      <c r="G227" s="272"/>
      <c r="H227" s="272"/>
      <c r="I227" s="115"/>
      <c r="J227" s="116"/>
      <c r="K227" s="117"/>
      <c r="L227" s="75"/>
      <c r="M227" s="76"/>
      <c r="N227" s="118" t="str">
        <f ca="1">IFERROR(_xlfn.XLOOKUP(J227,自治体,'リスト（非表示予定）'!E$2:E$53),"")</f>
        <v/>
      </c>
      <c r="O227" s="31"/>
      <c r="P227" s="31"/>
      <c r="Q227" s="31"/>
    </row>
    <row r="228" spans="1:17" ht="18" customHeight="1">
      <c r="A228" s="112">
        <v>193</v>
      </c>
      <c r="B228" s="70"/>
      <c r="C228" s="71"/>
      <c r="D228" s="72" t="str">
        <f t="shared" si="6"/>
        <v/>
      </c>
      <c r="E228" s="114" t="str">
        <f t="shared" si="6"/>
        <v/>
      </c>
      <c r="F228" s="272"/>
      <c r="G228" s="272"/>
      <c r="H228" s="272"/>
      <c r="I228" s="115"/>
      <c r="J228" s="116"/>
      <c r="K228" s="117"/>
      <c r="L228" s="75"/>
      <c r="M228" s="76"/>
      <c r="N228" s="118" t="str">
        <f ca="1">IFERROR(_xlfn.XLOOKUP(J228,自治体,'リスト（非表示予定）'!E$2:E$53),"")</f>
        <v/>
      </c>
      <c r="O228" s="31"/>
      <c r="P228" s="31"/>
      <c r="Q228" s="31"/>
    </row>
    <row r="229" spans="1:17" ht="18" customHeight="1">
      <c r="A229" s="112">
        <v>194</v>
      </c>
      <c r="B229" s="70"/>
      <c r="C229" s="71"/>
      <c r="D229" s="72" t="str">
        <f t="shared" ref="D229:E235" si="7">PHONETIC(B229)</f>
        <v/>
      </c>
      <c r="E229" s="114" t="str">
        <f t="shared" si="7"/>
        <v/>
      </c>
      <c r="F229" s="272"/>
      <c r="G229" s="272"/>
      <c r="H229" s="272"/>
      <c r="I229" s="115"/>
      <c r="J229" s="116"/>
      <c r="K229" s="117"/>
      <c r="L229" s="75"/>
      <c r="M229" s="76"/>
      <c r="N229" s="118" t="str">
        <f ca="1">IFERROR(_xlfn.XLOOKUP(J229,自治体,'リスト（非表示予定）'!E$2:E$53),"")</f>
        <v/>
      </c>
      <c r="O229" s="31"/>
      <c r="P229" s="31"/>
      <c r="Q229" s="31"/>
    </row>
    <row r="230" spans="1:17" ht="18" customHeight="1">
      <c r="A230" s="112">
        <v>195</v>
      </c>
      <c r="B230" s="70"/>
      <c r="C230" s="71"/>
      <c r="D230" s="72" t="str">
        <f t="shared" si="7"/>
        <v/>
      </c>
      <c r="E230" s="114" t="str">
        <f t="shared" si="7"/>
        <v/>
      </c>
      <c r="F230" s="272"/>
      <c r="G230" s="272"/>
      <c r="H230" s="272"/>
      <c r="I230" s="115"/>
      <c r="J230" s="116"/>
      <c r="K230" s="117"/>
      <c r="L230" s="75"/>
      <c r="M230" s="76"/>
      <c r="N230" s="118" t="str">
        <f ca="1">IFERROR(_xlfn.XLOOKUP(J230,自治体,'リスト（非表示予定）'!E$2:E$53),"")</f>
        <v/>
      </c>
      <c r="O230" s="31"/>
      <c r="P230" s="31"/>
      <c r="Q230" s="31"/>
    </row>
    <row r="231" spans="1:17" ht="18" customHeight="1">
      <c r="A231" s="112">
        <v>196</v>
      </c>
      <c r="B231" s="70"/>
      <c r="C231" s="71"/>
      <c r="D231" s="72" t="str">
        <f t="shared" si="7"/>
        <v/>
      </c>
      <c r="E231" s="114" t="str">
        <f t="shared" si="7"/>
        <v/>
      </c>
      <c r="F231" s="272"/>
      <c r="G231" s="272"/>
      <c r="H231" s="272"/>
      <c r="I231" s="115"/>
      <c r="J231" s="116"/>
      <c r="K231" s="117"/>
      <c r="L231" s="75"/>
      <c r="M231" s="76"/>
      <c r="N231" s="118" t="str">
        <f ca="1">IFERROR(_xlfn.XLOOKUP(J231,自治体,'リスト（非表示予定）'!E$2:E$53),"")</f>
        <v/>
      </c>
      <c r="O231" s="31"/>
      <c r="P231" s="31"/>
      <c r="Q231" s="31"/>
    </row>
    <row r="232" spans="1:17" ht="18" customHeight="1">
      <c r="A232" s="112">
        <v>197</v>
      </c>
      <c r="B232" s="70"/>
      <c r="C232" s="71"/>
      <c r="D232" s="72" t="str">
        <f t="shared" si="7"/>
        <v/>
      </c>
      <c r="E232" s="114" t="str">
        <f t="shared" si="7"/>
        <v/>
      </c>
      <c r="F232" s="272"/>
      <c r="G232" s="272"/>
      <c r="H232" s="272"/>
      <c r="I232" s="115"/>
      <c r="J232" s="116"/>
      <c r="K232" s="117"/>
      <c r="L232" s="75"/>
      <c r="M232" s="76"/>
      <c r="N232" s="118" t="str">
        <f ca="1">IFERROR(_xlfn.XLOOKUP(J232,自治体,'リスト（非表示予定）'!E$2:E$53),"")</f>
        <v/>
      </c>
      <c r="O232" s="31"/>
      <c r="P232" s="31"/>
      <c r="Q232" s="31"/>
    </row>
    <row r="233" spans="1:17" ht="18" customHeight="1">
      <c r="A233" s="112">
        <v>198</v>
      </c>
      <c r="B233" s="70"/>
      <c r="C233" s="71"/>
      <c r="D233" s="72" t="str">
        <f t="shared" si="7"/>
        <v/>
      </c>
      <c r="E233" s="114" t="str">
        <f t="shared" si="7"/>
        <v/>
      </c>
      <c r="F233" s="272"/>
      <c r="G233" s="272"/>
      <c r="H233" s="272"/>
      <c r="I233" s="115"/>
      <c r="J233" s="116"/>
      <c r="K233" s="117"/>
      <c r="L233" s="75"/>
      <c r="M233" s="76"/>
      <c r="N233" s="118" t="str">
        <f ca="1">IFERROR(_xlfn.XLOOKUP(J233,自治体,'リスト（非表示予定）'!E$2:E$53),"")</f>
        <v/>
      </c>
      <c r="O233" s="31"/>
      <c r="P233" s="31"/>
      <c r="Q233" s="31"/>
    </row>
    <row r="234" spans="1:17" ht="18" customHeight="1">
      <c r="A234" s="112">
        <v>199</v>
      </c>
      <c r="B234" s="70"/>
      <c r="C234" s="71"/>
      <c r="D234" s="72" t="str">
        <f t="shared" si="7"/>
        <v/>
      </c>
      <c r="E234" s="114" t="str">
        <f t="shared" si="7"/>
        <v/>
      </c>
      <c r="F234" s="272"/>
      <c r="G234" s="272"/>
      <c r="H234" s="272"/>
      <c r="I234" s="115"/>
      <c r="J234" s="116"/>
      <c r="K234" s="117"/>
      <c r="L234" s="75"/>
      <c r="M234" s="76"/>
      <c r="N234" s="118" t="str">
        <f ca="1">IFERROR(_xlfn.XLOOKUP(J234,自治体,'リスト（非表示予定）'!E$2:E$53),"")</f>
        <v/>
      </c>
      <c r="O234" s="31"/>
      <c r="P234" s="31"/>
      <c r="Q234" s="31"/>
    </row>
    <row r="235" spans="1:17" ht="18" customHeight="1" thickBot="1">
      <c r="A235" s="112">
        <v>200</v>
      </c>
      <c r="B235" s="77"/>
      <c r="C235" s="78"/>
      <c r="D235" s="79" t="str">
        <f t="shared" si="7"/>
        <v/>
      </c>
      <c r="E235" s="138" t="str">
        <f t="shared" si="7"/>
        <v/>
      </c>
      <c r="F235" s="273"/>
      <c r="G235" s="273"/>
      <c r="H235" s="273"/>
      <c r="I235" s="139"/>
      <c r="J235" s="140"/>
      <c r="K235" s="141"/>
      <c r="L235" s="82"/>
      <c r="M235" s="83"/>
      <c r="N235" s="118" t="str">
        <f ca="1">IFERROR(_xlfn.XLOOKUP(J235,自治体,'リスト（非表示予定）'!E$2:E$53),"")</f>
        <v/>
      </c>
      <c r="O235" s="31"/>
      <c r="P235" s="31"/>
      <c r="Q235" s="31"/>
    </row>
    <row r="236" spans="1:17">
      <c r="A236" s="31"/>
      <c r="B236" s="31"/>
      <c r="C236" s="31"/>
      <c r="D236" s="31"/>
      <c r="E236" s="31"/>
      <c r="F236" s="31"/>
      <c r="G236" s="31"/>
      <c r="H236" s="31"/>
      <c r="I236" s="31"/>
      <c r="J236" s="31"/>
      <c r="K236" s="31"/>
      <c r="L236" s="31"/>
      <c r="M236" s="31"/>
      <c r="N236" s="31"/>
      <c r="O236" s="31"/>
      <c r="P236" s="31"/>
      <c r="Q236" s="31"/>
    </row>
  </sheetData>
  <sheetProtection algorithmName="SHA-512" hashValue="k7mQqq4uFis+6nXCROGGTjHmJat1EoktM45fwk/gGSoxjQN6dqN9fKNGwKSLz4HDQgY6/foWMhe34ylNguHjNA==" saltValue="N0nXbgUq5ulgKjEnE4FFKQ==" spinCount="100000" sheet="1" objects="1" scenarios="1"/>
  <mergeCells count="237">
    <mergeCell ref="F235:H235"/>
    <mergeCell ref="B12:H12"/>
    <mergeCell ref="J29:O29"/>
    <mergeCell ref="A1:H1"/>
    <mergeCell ref="A2:H2"/>
    <mergeCell ref="F230:H230"/>
    <mergeCell ref="F231:H231"/>
    <mergeCell ref="F232:H232"/>
    <mergeCell ref="F233:H233"/>
    <mergeCell ref="F234:H234"/>
    <mergeCell ref="F225:H225"/>
    <mergeCell ref="F226:H226"/>
    <mergeCell ref="F227:H227"/>
    <mergeCell ref="F228:H228"/>
    <mergeCell ref="F229:H229"/>
    <mergeCell ref="F220:H220"/>
    <mergeCell ref="F221:H221"/>
    <mergeCell ref="F222:H222"/>
    <mergeCell ref="F223:H223"/>
    <mergeCell ref="F224:H224"/>
    <mergeCell ref="F215:H215"/>
    <mergeCell ref="F216:H216"/>
    <mergeCell ref="F217:H217"/>
    <mergeCell ref="F218:H218"/>
    <mergeCell ref="F219:H219"/>
    <mergeCell ref="F210:H210"/>
    <mergeCell ref="F211:H211"/>
    <mergeCell ref="F212:H212"/>
    <mergeCell ref="F213:H213"/>
    <mergeCell ref="F214:H214"/>
    <mergeCell ref="F205:H205"/>
    <mergeCell ref="F206:H206"/>
    <mergeCell ref="F207:H207"/>
    <mergeCell ref="F208:H208"/>
    <mergeCell ref="F209:H209"/>
    <mergeCell ref="F200:H200"/>
    <mergeCell ref="F201:H201"/>
    <mergeCell ref="F202:H202"/>
    <mergeCell ref="F203:H203"/>
    <mergeCell ref="F204:H204"/>
    <mergeCell ref="F195:H195"/>
    <mergeCell ref="F196:H196"/>
    <mergeCell ref="F197:H197"/>
    <mergeCell ref="F198:H198"/>
    <mergeCell ref="F199:H199"/>
    <mergeCell ref="F190:H190"/>
    <mergeCell ref="F191:H191"/>
    <mergeCell ref="F192:H192"/>
    <mergeCell ref="F193:H193"/>
    <mergeCell ref="F194:H194"/>
    <mergeCell ref="F185:H185"/>
    <mergeCell ref="F186:H186"/>
    <mergeCell ref="F187:H187"/>
    <mergeCell ref="F188:H188"/>
    <mergeCell ref="F189:H189"/>
    <mergeCell ref="F180:H180"/>
    <mergeCell ref="F181:H181"/>
    <mergeCell ref="F182:H182"/>
    <mergeCell ref="F183:H183"/>
    <mergeCell ref="F184:H184"/>
    <mergeCell ref="F175:H175"/>
    <mergeCell ref="F176:H176"/>
    <mergeCell ref="F177:H177"/>
    <mergeCell ref="F178:H178"/>
    <mergeCell ref="F179:H179"/>
    <mergeCell ref="F170:H170"/>
    <mergeCell ref="F171:H171"/>
    <mergeCell ref="F172:H172"/>
    <mergeCell ref="F173:H173"/>
    <mergeCell ref="F174:H174"/>
    <mergeCell ref="F165:H165"/>
    <mergeCell ref="F166:H166"/>
    <mergeCell ref="F167:H167"/>
    <mergeCell ref="F168:H168"/>
    <mergeCell ref="F169:H169"/>
    <mergeCell ref="F160:H160"/>
    <mergeCell ref="F161:H161"/>
    <mergeCell ref="F162:H162"/>
    <mergeCell ref="F163:H163"/>
    <mergeCell ref="F164:H164"/>
    <mergeCell ref="F155:H155"/>
    <mergeCell ref="F156:H156"/>
    <mergeCell ref="F157:H157"/>
    <mergeCell ref="F158:H158"/>
    <mergeCell ref="F159:H159"/>
    <mergeCell ref="F150:H150"/>
    <mergeCell ref="F151:H151"/>
    <mergeCell ref="F152:H152"/>
    <mergeCell ref="F153:H153"/>
    <mergeCell ref="F154:H154"/>
    <mergeCell ref="F145:H145"/>
    <mergeCell ref="F146:H146"/>
    <mergeCell ref="F147:H147"/>
    <mergeCell ref="F148:H148"/>
    <mergeCell ref="F149:H149"/>
    <mergeCell ref="F140:H140"/>
    <mergeCell ref="F141:H141"/>
    <mergeCell ref="F142:H142"/>
    <mergeCell ref="F143:H143"/>
    <mergeCell ref="F144:H144"/>
    <mergeCell ref="F135:H135"/>
    <mergeCell ref="F136:H136"/>
    <mergeCell ref="F137:H137"/>
    <mergeCell ref="F138:H138"/>
    <mergeCell ref="F139:H139"/>
    <mergeCell ref="F130:H130"/>
    <mergeCell ref="F131:H131"/>
    <mergeCell ref="F132:H132"/>
    <mergeCell ref="F133:H133"/>
    <mergeCell ref="F134:H134"/>
    <mergeCell ref="F125:H125"/>
    <mergeCell ref="F126:H126"/>
    <mergeCell ref="F127:H127"/>
    <mergeCell ref="F128:H128"/>
    <mergeCell ref="F129:H129"/>
    <mergeCell ref="F120:H120"/>
    <mergeCell ref="F121:H121"/>
    <mergeCell ref="F122:H122"/>
    <mergeCell ref="F123:H123"/>
    <mergeCell ref="F124:H124"/>
    <mergeCell ref="F115:H115"/>
    <mergeCell ref="F116:H116"/>
    <mergeCell ref="F117:H117"/>
    <mergeCell ref="F118:H118"/>
    <mergeCell ref="F119:H119"/>
    <mergeCell ref="F110:H110"/>
    <mergeCell ref="F111:H111"/>
    <mergeCell ref="F112:H112"/>
    <mergeCell ref="F113:H113"/>
    <mergeCell ref="F114:H114"/>
    <mergeCell ref="F105:H105"/>
    <mergeCell ref="F106:H106"/>
    <mergeCell ref="F107:H107"/>
    <mergeCell ref="F108:H108"/>
    <mergeCell ref="F109:H109"/>
    <mergeCell ref="F100:H100"/>
    <mergeCell ref="F101:H101"/>
    <mergeCell ref="F102:H102"/>
    <mergeCell ref="F103:H103"/>
    <mergeCell ref="F104:H104"/>
    <mergeCell ref="F95:H95"/>
    <mergeCell ref="F96:H96"/>
    <mergeCell ref="F97:H97"/>
    <mergeCell ref="F98:H98"/>
    <mergeCell ref="F99:H99"/>
    <mergeCell ref="F90:H90"/>
    <mergeCell ref="F91:H91"/>
    <mergeCell ref="F92:H92"/>
    <mergeCell ref="F93:H93"/>
    <mergeCell ref="F94:H94"/>
    <mergeCell ref="F85:H85"/>
    <mergeCell ref="F86:H86"/>
    <mergeCell ref="F87:H87"/>
    <mergeCell ref="F88:H88"/>
    <mergeCell ref="F89:H89"/>
    <mergeCell ref="F80:H80"/>
    <mergeCell ref="F81:H81"/>
    <mergeCell ref="F82:H82"/>
    <mergeCell ref="F83:H83"/>
    <mergeCell ref="F84:H84"/>
    <mergeCell ref="F75:H75"/>
    <mergeCell ref="F76:H76"/>
    <mergeCell ref="F77:H77"/>
    <mergeCell ref="F78:H78"/>
    <mergeCell ref="F79:H79"/>
    <mergeCell ref="F70:H70"/>
    <mergeCell ref="F71:H71"/>
    <mergeCell ref="F72:H72"/>
    <mergeCell ref="F73:H73"/>
    <mergeCell ref="F74:H74"/>
    <mergeCell ref="F65:H65"/>
    <mergeCell ref="F66:H66"/>
    <mergeCell ref="F67:H67"/>
    <mergeCell ref="F68:H68"/>
    <mergeCell ref="F69:H69"/>
    <mergeCell ref="F60:H60"/>
    <mergeCell ref="F61:H61"/>
    <mergeCell ref="F62:H62"/>
    <mergeCell ref="F63:H63"/>
    <mergeCell ref="F64:H64"/>
    <mergeCell ref="F55:H55"/>
    <mergeCell ref="F56:H56"/>
    <mergeCell ref="F57:H57"/>
    <mergeCell ref="F58:H58"/>
    <mergeCell ref="F59:H59"/>
    <mergeCell ref="F50:H50"/>
    <mergeCell ref="F51:H51"/>
    <mergeCell ref="F52:H52"/>
    <mergeCell ref="F53:H53"/>
    <mergeCell ref="F54:H54"/>
    <mergeCell ref="F45:H45"/>
    <mergeCell ref="F46:H46"/>
    <mergeCell ref="F47:H47"/>
    <mergeCell ref="F48:H48"/>
    <mergeCell ref="F49:H49"/>
    <mergeCell ref="F40:H40"/>
    <mergeCell ref="F41:H41"/>
    <mergeCell ref="F42:H42"/>
    <mergeCell ref="F43:H43"/>
    <mergeCell ref="F44:H44"/>
    <mergeCell ref="F35:H35"/>
    <mergeCell ref="F36:H36"/>
    <mergeCell ref="F37:H37"/>
    <mergeCell ref="F38:H38"/>
    <mergeCell ref="F39:H39"/>
    <mergeCell ref="A7:A8"/>
    <mergeCell ref="B14:H14"/>
    <mergeCell ref="B15:H15"/>
    <mergeCell ref="G16:H16"/>
    <mergeCell ref="G17:H17"/>
    <mergeCell ref="A17:A20"/>
    <mergeCell ref="E17:F17"/>
    <mergeCell ref="E18:F18"/>
    <mergeCell ref="E19:F19"/>
    <mergeCell ref="B21:D21"/>
    <mergeCell ref="E21:H21"/>
    <mergeCell ref="G18:H18"/>
    <mergeCell ref="G19:H19"/>
    <mergeCell ref="B20:D20"/>
    <mergeCell ref="E20:F20"/>
    <mergeCell ref="N33:N34"/>
    <mergeCell ref="A33:A34"/>
    <mergeCell ref="B33:B34"/>
    <mergeCell ref="C33:C34"/>
    <mergeCell ref="D33:D34"/>
    <mergeCell ref="E33:E34"/>
    <mergeCell ref="F33:H34"/>
    <mergeCell ref="A26:H26"/>
    <mergeCell ref="A25:H25"/>
    <mergeCell ref="A24:H24"/>
    <mergeCell ref="A23:H23"/>
    <mergeCell ref="A22:H22"/>
    <mergeCell ref="I33:I34"/>
    <mergeCell ref="J33:J34"/>
    <mergeCell ref="K33:K34"/>
    <mergeCell ref="L33:L34"/>
    <mergeCell ref="M33:M34"/>
  </mergeCells>
  <phoneticPr fontId="4"/>
  <dataValidations count="6">
    <dataValidation type="list" allowBlank="1" showInputMessage="1" showErrorMessage="1" sqref="D16" xr:uid="{212955A8-5211-4FE7-A38D-D28152FF9035}">
      <formula1>"3,4,5"</formula1>
    </dataValidation>
    <dataValidation type="list" allowBlank="1" showInputMessage="1" showErrorMessage="1" sqref="F16" xr:uid="{6732C75A-7742-4C3F-A819-0DD49803F9C7}">
      <formula1>"1,2,3,4,5,6,7,8,9,10,11,12,13,14,15,16,17,18,19,20,21,22,23,24,25,26,27,28,29,30,31"</formula1>
    </dataValidation>
    <dataValidation type="list" allowBlank="1" showInputMessage="1" showErrorMessage="1" sqref="M35:M235" xr:uid="{E1D4D080-34A9-407E-9BEF-62377A0985F9}">
      <formula1>INDIRECT(J35)</formula1>
    </dataValidation>
    <dataValidation type="list" allowBlank="1" showInputMessage="1" showErrorMessage="1" sqref="L35:L235" xr:uid="{9B4ACE71-BD39-4AEE-8439-13D992B115B3}">
      <formula1>INDIRECT(J35)</formula1>
    </dataValidation>
    <dataValidation type="list" allowBlank="1" showInputMessage="1" showErrorMessage="1" sqref="J35 J37:J235 J36" xr:uid="{169D1EBA-F4D0-49D3-83F9-E841C74F0C52}">
      <formula1>自治体</formula1>
    </dataValidation>
    <dataValidation type="list" allowBlank="1" showInputMessage="1" showErrorMessage="1" sqref="K35:K235" xr:uid="{A62D9E03-F3BE-491E-AF25-7AA8D600472B}">
      <formula1>INDIRECT(J35)</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3"/>
  <sheetViews>
    <sheetView workbookViewId="0">
      <selection activeCell="K18" sqref="K18"/>
    </sheetView>
  </sheetViews>
  <sheetFormatPr defaultRowHeight="24.75" customHeight="1"/>
  <cols>
    <col min="1" max="1" width="28.875" customWidth="1"/>
    <col min="2" max="4" width="11.75" customWidth="1"/>
    <col min="5" max="6" width="9" bestFit="1" customWidth="1"/>
    <col min="7" max="7" width="9.375" customWidth="1"/>
    <col min="8" max="8" width="8.375" customWidth="1"/>
    <col min="9" max="9" width="10" customWidth="1"/>
    <col min="10" max="52" width="8.375" customWidth="1"/>
  </cols>
  <sheetData>
    <row r="1" spans="1:9" ht="24.75" customHeight="1">
      <c r="A1" t="s">
        <v>68</v>
      </c>
      <c r="B1" t="s">
        <v>151</v>
      </c>
      <c r="C1" t="s">
        <v>152</v>
      </c>
      <c r="D1" t="s">
        <v>153</v>
      </c>
      <c r="E1" t="s">
        <v>179</v>
      </c>
      <c r="I1" t="s">
        <v>156</v>
      </c>
    </row>
    <row r="2" spans="1:9" ht="24.75" customHeight="1">
      <c r="A2" s="14" t="s">
        <v>181</v>
      </c>
      <c r="B2" s="15" t="s">
        <v>136</v>
      </c>
      <c r="C2" s="15"/>
      <c r="D2" s="15"/>
      <c r="E2" s="15" t="s">
        <v>185</v>
      </c>
      <c r="F2" s="14" t="s">
        <v>149</v>
      </c>
      <c r="G2" t="s">
        <v>185</v>
      </c>
      <c r="I2" t="s">
        <v>159</v>
      </c>
    </row>
    <row r="3" spans="1:9" ht="24.75" customHeight="1">
      <c r="A3" s="14" t="s">
        <v>182</v>
      </c>
      <c r="B3" s="15" t="s">
        <v>136</v>
      </c>
      <c r="C3" s="15" t="s">
        <v>25</v>
      </c>
      <c r="D3" s="15"/>
      <c r="E3" s="15" t="s">
        <v>186</v>
      </c>
      <c r="F3" s="14" t="s">
        <v>149</v>
      </c>
      <c r="G3" t="s">
        <v>186</v>
      </c>
      <c r="I3" t="s">
        <v>154</v>
      </c>
    </row>
    <row r="4" spans="1:9" ht="24.75" customHeight="1">
      <c r="A4" s="14" t="s">
        <v>89</v>
      </c>
      <c r="B4" s="15" t="s">
        <v>136</v>
      </c>
      <c r="C4" s="15"/>
      <c r="D4" s="15"/>
      <c r="E4" s="15" t="s">
        <v>188</v>
      </c>
      <c r="F4" s="14" t="s">
        <v>118</v>
      </c>
      <c r="G4" t="s">
        <v>187</v>
      </c>
      <c r="I4" t="s">
        <v>155</v>
      </c>
    </row>
    <row r="5" spans="1:9" ht="24.75" customHeight="1">
      <c r="A5" s="14" t="s">
        <v>90</v>
      </c>
      <c r="B5" s="15" t="s">
        <v>136</v>
      </c>
      <c r="C5" s="15"/>
      <c r="D5" s="15"/>
      <c r="E5" s="15" t="s">
        <v>188</v>
      </c>
      <c r="F5" s="14" t="s">
        <v>135</v>
      </c>
      <c r="G5" t="s">
        <v>188</v>
      </c>
      <c r="I5" t="s">
        <v>157</v>
      </c>
    </row>
    <row r="6" spans="1:9" ht="24.75" customHeight="1">
      <c r="A6" s="14" t="s">
        <v>91</v>
      </c>
      <c r="B6" s="15" t="s">
        <v>136</v>
      </c>
      <c r="C6" s="15"/>
      <c r="D6" s="16"/>
      <c r="E6" s="15" t="s">
        <v>188</v>
      </c>
      <c r="F6" s="14" t="s">
        <v>119</v>
      </c>
      <c r="I6" t="s">
        <v>173</v>
      </c>
    </row>
    <row r="7" spans="1:9" ht="24.75" customHeight="1">
      <c r="A7" s="14" t="s">
        <v>92</v>
      </c>
      <c r="B7" s="15" t="s">
        <v>136</v>
      </c>
      <c r="C7" s="15"/>
      <c r="D7" s="15"/>
      <c r="E7" s="15" t="s">
        <v>188</v>
      </c>
      <c r="F7" s="14" t="s">
        <v>135</v>
      </c>
      <c r="I7" t="s">
        <v>174</v>
      </c>
    </row>
    <row r="8" spans="1:9" ht="24.75" customHeight="1">
      <c r="A8" s="14" t="s">
        <v>93</v>
      </c>
      <c r="B8" s="15" t="s">
        <v>136</v>
      </c>
      <c r="C8" s="15"/>
      <c r="D8" s="15"/>
      <c r="E8" s="15" t="s">
        <v>188</v>
      </c>
      <c r="F8" s="14" t="s">
        <v>135</v>
      </c>
      <c r="I8" t="s">
        <v>175</v>
      </c>
    </row>
    <row r="9" spans="1:9" ht="24.75" customHeight="1">
      <c r="A9" s="14" t="s">
        <v>147</v>
      </c>
      <c r="B9" s="15" t="s">
        <v>136</v>
      </c>
      <c r="C9" s="15"/>
      <c r="D9" s="15"/>
      <c r="E9" s="15" t="s">
        <v>188</v>
      </c>
      <c r="F9" s="14" t="s">
        <v>135</v>
      </c>
      <c r="I9" t="s">
        <v>172</v>
      </c>
    </row>
    <row r="10" spans="1:9" ht="24.75" customHeight="1">
      <c r="A10" s="14" t="s">
        <v>95</v>
      </c>
      <c r="B10" s="15" t="s">
        <v>136</v>
      </c>
      <c r="C10" s="15"/>
      <c r="D10" s="15"/>
      <c r="E10" s="15" t="s">
        <v>186</v>
      </c>
      <c r="F10" s="14" t="s">
        <v>135</v>
      </c>
      <c r="I10" t="s">
        <v>171</v>
      </c>
    </row>
    <row r="11" spans="1:9" ht="24.75" customHeight="1">
      <c r="A11" s="14" t="s">
        <v>96</v>
      </c>
      <c r="B11" s="15" t="s">
        <v>136</v>
      </c>
      <c r="C11" s="15"/>
      <c r="D11" s="15"/>
      <c r="E11" s="15" t="s">
        <v>186</v>
      </c>
      <c r="F11" s="14" t="s">
        <v>135</v>
      </c>
      <c r="I11" t="s">
        <v>170</v>
      </c>
    </row>
    <row r="12" spans="1:9" ht="24.75" customHeight="1">
      <c r="A12" s="14" t="s">
        <v>70</v>
      </c>
      <c r="B12" s="15" t="s">
        <v>136</v>
      </c>
      <c r="C12" s="15"/>
      <c r="D12" s="15"/>
      <c r="E12" s="15" t="s">
        <v>186</v>
      </c>
      <c r="F12" s="14" t="s">
        <v>120</v>
      </c>
      <c r="I12" t="s">
        <v>169</v>
      </c>
    </row>
    <row r="13" spans="1:9" ht="24.75" customHeight="1">
      <c r="A13" s="14" t="s">
        <v>71</v>
      </c>
      <c r="B13" s="15" t="s">
        <v>136</v>
      </c>
      <c r="C13" s="15"/>
      <c r="D13" s="16"/>
      <c r="E13" s="15" t="s">
        <v>186</v>
      </c>
      <c r="F13" s="14" t="s">
        <v>121</v>
      </c>
      <c r="I13" t="s">
        <v>168</v>
      </c>
    </row>
    <row r="14" spans="1:9" ht="24.75" customHeight="1">
      <c r="A14" s="14" t="s">
        <v>72</v>
      </c>
      <c r="B14" s="15" t="s">
        <v>136</v>
      </c>
      <c r="C14" s="15" t="s">
        <v>25</v>
      </c>
      <c r="D14" s="15" t="s">
        <v>137</v>
      </c>
      <c r="E14" s="15" t="s">
        <v>186</v>
      </c>
      <c r="F14" s="14" t="s">
        <v>175</v>
      </c>
      <c r="I14" t="s">
        <v>167</v>
      </c>
    </row>
    <row r="15" spans="1:9" ht="24.75" customHeight="1">
      <c r="A15" s="14" t="s">
        <v>73</v>
      </c>
      <c r="B15" s="15" t="s">
        <v>136</v>
      </c>
      <c r="C15" s="15" t="s">
        <v>25</v>
      </c>
      <c r="D15" s="15"/>
      <c r="E15" s="15" t="s">
        <v>186</v>
      </c>
      <c r="F15" s="14" t="s">
        <v>150</v>
      </c>
      <c r="I15" t="s">
        <v>166</v>
      </c>
    </row>
    <row r="16" spans="1:9" ht="24.75" customHeight="1">
      <c r="A16" s="14" t="s">
        <v>74</v>
      </c>
      <c r="B16" s="15" t="s">
        <v>136</v>
      </c>
      <c r="C16" s="15"/>
      <c r="D16" s="15"/>
      <c r="E16" s="17" t="s">
        <v>186</v>
      </c>
      <c r="F16" s="14" t="s">
        <v>122</v>
      </c>
      <c r="I16" t="s">
        <v>190</v>
      </c>
    </row>
    <row r="17" spans="1:9" ht="24.75" customHeight="1">
      <c r="A17" s="14" t="s">
        <v>100</v>
      </c>
      <c r="B17" s="15" t="s">
        <v>136</v>
      </c>
      <c r="C17" s="15"/>
      <c r="D17" s="15"/>
      <c r="E17" s="15" t="s">
        <v>186</v>
      </c>
      <c r="F17" s="14" t="s">
        <v>135</v>
      </c>
      <c r="I17" t="s">
        <v>158</v>
      </c>
    </row>
    <row r="18" spans="1:9" ht="24.75" customHeight="1">
      <c r="A18" s="14" t="s">
        <v>146</v>
      </c>
      <c r="B18" s="15" t="s">
        <v>136</v>
      </c>
      <c r="C18" s="15"/>
      <c r="D18" s="15"/>
      <c r="E18" s="15" t="s">
        <v>187</v>
      </c>
      <c r="F18" s="14" t="s">
        <v>135</v>
      </c>
      <c r="I18" t="s">
        <v>176</v>
      </c>
    </row>
    <row r="19" spans="1:9" ht="24.75" customHeight="1">
      <c r="A19" s="14" t="s">
        <v>97</v>
      </c>
      <c r="B19" s="15" t="s">
        <v>136</v>
      </c>
      <c r="C19" s="15"/>
      <c r="D19" s="15"/>
      <c r="E19" s="15" t="s">
        <v>188</v>
      </c>
      <c r="F19" s="14" t="s">
        <v>123</v>
      </c>
      <c r="I19" t="s">
        <v>165</v>
      </c>
    </row>
    <row r="20" spans="1:9" ht="24.75" customHeight="1">
      <c r="A20" s="14" t="s">
        <v>98</v>
      </c>
      <c r="B20" s="15" t="s">
        <v>136</v>
      </c>
      <c r="C20" s="15"/>
      <c r="D20" s="15"/>
      <c r="E20" s="15" t="s">
        <v>188</v>
      </c>
      <c r="F20" s="14" t="s">
        <v>123</v>
      </c>
      <c r="I20" t="s">
        <v>164</v>
      </c>
    </row>
    <row r="21" spans="1:9" ht="24.75" customHeight="1">
      <c r="A21" s="14" t="s">
        <v>99</v>
      </c>
      <c r="B21" s="15" t="s">
        <v>136</v>
      </c>
      <c r="C21" s="15"/>
      <c r="D21" s="15"/>
      <c r="E21" s="15" t="s">
        <v>187</v>
      </c>
      <c r="F21" s="14" t="s">
        <v>123</v>
      </c>
      <c r="I21" t="s">
        <v>163</v>
      </c>
    </row>
    <row r="22" spans="1:9" ht="24.75" customHeight="1">
      <c r="A22" s="14" t="s">
        <v>101</v>
      </c>
      <c r="B22" s="15" t="s">
        <v>136</v>
      </c>
      <c r="C22" s="15"/>
      <c r="D22" s="15"/>
      <c r="E22" s="15" t="s">
        <v>187</v>
      </c>
      <c r="F22" s="14" t="s">
        <v>135</v>
      </c>
      <c r="I22" t="s">
        <v>162</v>
      </c>
    </row>
    <row r="23" spans="1:9" ht="24.75" customHeight="1">
      <c r="A23" s="14" t="s">
        <v>102</v>
      </c>
      <c r="B23" s="15" t="s">
        <v>136</v>
      </c>
      <c r="C23" s="15" t="s">
        <v>41</v>
      </c>
      <c r="D23" s="15"/>
      <c r="E23" s="15" t="s">
        <v>186</v>
      </c>
      <c r="F23" s="14" t="s">
        <v>125</v>
      </c>
    </row>
    <row r="24" spans="1:9" ht="24.75" customHeight="1">
      <c r="A24" s="14" t="s">
        <v>103</v>
      </c>
      <c r="B24" s="15" t="s">
        <v>136</v>
      </c>
      <c r="C24" s="15" t="s">
        <v>25</v>
      </c>
      <c r="D24" s="15"/>
      <c r="E24" s="15" t="s">
        <v>187</v>
      </c>
      <c r="F24" s="14" t="s">
        <v>124</v>
      </c>
    </row>
    <row r="25" spans="1:9" ht="24.75" customHeight="1">
      <c r="A25" s="14" t="s">
        <v>104</v>
      </c>
      <c r="B25" s="15" t="s">
        <v>136</v>
      </c>
      <c r="C25" s="15"/>
      <c r="D25" s="15"/>
      <c r="E25" s="15" t="s">
        <v>187</v>
      </c>
      <c r="F25" s="14" t="s">
        <v>124</v>
      </c>
    </row>
    <row r="26" spans="1:9" ht="24.75" customHeight="1">
      <c r="A26" s="14" t="s">
        <v>105</v>
      </c>
      <c r="B26" s="15" t="s">
        <v>136</v>
      </c>
      <c r="C26" s="15"/>
      <c r="D26" s="15"/>
      <c r="E26" s="15" t="s">
        <v>187</v>
      </c>
      <c r="F26" s="14" t="s">
        <v>135</v>
      </c>
    </row>
    <row r="27" spans="1:9" ht="24.75" customHeight="1">
      <c r="A27" s="14" t="s">
        <v>84</v>
      </c>
      <c r="B27" s="15" t="s">
        <v>136</v>
      </c>
      <c r="C27" s="15"/>
      <c r="D27" s="15"/>
      <c r="E27" s="15" t="s">
        <v>187</v>
      </c>
      <c r="F27" s="14" t="s">
        <v>126</v>
      </c>
    </row>
    <row r="28" spans="1:9" ht="24.75" customHeight="1">
      <c r="A28" s="14" t="s">
        <v>85</v>
      </c>
      <c r="B28" s="15" t="s">
        <v>136</v>
      </c>
      <c r="C28" s="15"/>
      <c r="D28" s="15"/>
      <c r="E28" s="15" t="s">
        <v>187</v>
      </c>
      <c r="F28" s="14" t="s">
        <v>126</v>
      </c>
    </row>
    <row r="29" spans="1:9" ht="24.75" customHeight="1">
      <c r="A29" s="14" t="s">
        <v>86</v>
      </c>
      <c r="B29" s="15" t="s">
        <v>136</v>
      </c>
      <c r="C29" s="15"/>
      <c r="D29" s="15"/>
      <c r="E29" s="15" t="s">
        <v>187</v>
      </c>
      <c r="F29" s="14" t="s">
        <v>126</v>
      </c>
    </row>
    <row r="30" spans="1:9" ht="24.75" customHeight="1">
      <c r="A30" s="14" t="s">
        <v>75</v>
      </c>
      <c r="B30" s="15" t="s">
        <v>136</v>
      </c>
      <c r="C30" s="15" t="s">
        <v>25</v>
      </c>
      <c r="D30" s="15"/>
      <c r="E30" s="15" t="s">
        <v>187</v>
      </c>
      <c r="F30" s="14" t="s">
        <v>183</v>
      </c>
    </row>
    <row r="31" spans="1:9" ht="24.75" customHeight="1">
      <c r="A31" s="14" t="s">
        <v>87</v>
      </c>
      <c r="B31" s="15" t="s">
        <v>136</v>
      </c>
      <c r="C31" s="15" t="s">
        <v>25</v>
      </c>
      <c r="D31" s="15"/>
      <c r="E31" s="15" t="s">
        <v>187</v>
      </c>
      <c r="F31" s="14" t="s">
        <v>127</v>
      </c>
    </row>
    <row r="32" spans="1:9" ht="24.75" customHeight="1">
      <c r="A32" s="14" t="s">
        <v>88</v>
      </c>
      <c r="B32" s="15" t="s">
        <v>136</v>
      </c>
      <c r="C32" s="15"/>
      <c r="D32" s="15"/>
      <c r="E32" s="15" t="s">
        <v>187</v>
      </c>
      <c r="F32" s="14" t="s">
        <v>127</v>
      </c>
    </row>
    <row r="33" spans="1:6" ht="24.75" customHeight="1">
      <c r="A33" s="14" t="s">
        <v>76</v>
      </c>
      <c r="B33" s="15" t="s">
        <v>136</v>
      </c>
      <c r="C33" s="15"/>
      <c r="D33" s="15"/>
      <c r="E33" s="15" t="s">
        <v>187</v>
      </c>
      <c r="F33" s="14" t="s">
        <v>135</v>
      </c>
    </row>
    <row r="34" spans="1:6" ht="24.75" customHeight="1">
      <c r="A34" s="14" t="s">
        <v>77</v>
      </c>
      <c r="B34" s="15" t="s">
        <v>136</v>
      </c>
      <c r="C34" s="15"/>
      <c r="D34" s="15"/>
      <c r="E34" s="15" t="s">
        <v>187</v>
      </c>
      <c r="F34" s="14" t="s">
        <v>135</v>
      </c>
    </row>
    <row r="35" spans="1:6" ht="24.75" customHeight="1">
      <c r="A35" s="14" t="s">
        <v>106</v>
      </c>
      <c r="B35" s="15" t="s">
        <v>136</v>
      </c>
      <c r="C35" s="15"/>
      <c r="D35" s="15"/>
      <c r="E35" s="15" t="s">
        <v>186</v>
      </c>
      <c r="F35" s="14" t="s">
        <v>135</v>
      </c>
    </row>
    <row r="36" spans="1:6" ht="24.75" customHeight="1">
      <c r="A36" s="14" t="s">
        <v>78</v>
      </c>
      <c r="B36" s="15" t="s">
        <v>136</v>
      </c>
      <c r="C36" s="15"/>
      <c r="D36" s="15"/>
      <c r="E36" s="17" t="s">
        <v>186</v>
      </c>
      <c r="F36" s="14" t="s">
        <v>135</v>
      </c>
    </row>
    <row r="37" spans="1:6" ht="24.75" customHeight="1">
      <c r="A37" s="14" t="s">
        <v>79</v>
      </c>
      <c r="B37" s="15" t="s">
        <v>136</v>
      </c>
      <c r="C37" s="15" t="s">
        <v>25</v>
      </c>
      <c r="D37" s="15"/>
      <c r="E37" s="15" t="s">
        <v>187</v>
      </c>
      <c r="F37" s="14" t="s">
        <v>128</v>
      </c>
    </row>
    <row r="38" spans="1:6" ht="24.75" customHeight="1">
      <c r="A38" s="14" t="s">
        <v>80</v>
      </c>
      <c r="B38" s="15" t="s">
        <v>136</v>
      </c>
      <c r="C38" s="15"/>
      <c r="D38" s="15"/>
      <c r="E38" s="15" t="s">
        <v>187</v>
      </c>
      <c r="F38" s="14" t="s">
        <v>135</v>
      </c>
    </row>
    <row r="39" spans="1:6" ht="24.75" customHeight="1">
      <c r="A39" s="14" t="s">
        <v>81</v>
      </c>
      <c r="B39" s="15" t="s">
        <v>136</v>
      </c>
      <c r="C39" s="15" t="s">
        <v>25</v>
      </c>
      <c r="D39" s="15"/>
      <c r="E39" s="15" t="s">
        <v>187</v>
      </c>
      <c r="F39" s="14" t="s">
        <v>129</v>
      </c>
    </row>
    <row r="40" spans="1:6" ht="24.75" customHeight="1">
      <c r="A40" s="14" t="s">
        <v>130</v>
      </c>
      <c r="B40" s="15" t="s">
        <v>136</v>
      </c>
      <c r="C40" s="15"/>
      <c r="D40" s="15"/>
      <c r="E40" s="17" t="s">
        <v>186</v>
      </c>
      <c r="F40" s="14" t="s">
        <v>135</v>
      </c>
    </row>
    <row r="41" spans="1:6" ht="24.75" customHeight="1">
      <c r="A41" s="14" t="s">
        <v>107</v>
      </c>
      <c r="B41" s="15" t="s">
        <v>136</v>
      </c>
      <c r="C41" s="15"/>
      <c r="D41" s="15"/>
      <c r="E41" s="15" t="s">
        <v>187</v>
      </c>
      <c r="F41" s="14" t="s">
        <v>135</v>
      </c>
    </row>
    <row r="42" spans="1:6" ht="24.75" customHeight="1">
      <c r="A42" s="14" t="s">
        <v>82</v>
      </c>
      <c r="B42" s="15" t="s">
        <v>136</v>
      </c>
      <c r="C42" s="15" t="s">
        <v>25</v>
      </c>
      <c r="D42" s="15"/>
      <c r="E42" s="15" t="s">
        <v>187</v>
      </c>
      <c r="F42" s="14" t="s">
        <v>135</v>
      </c>
    </row>
    <row r="43" spans="1:6" ht="24.75" customHeight="1">
      <c r="A43" s="14" t="s">
        <v>108</v>
      </c>
      <c r="B43" s="15" t="s">
        <v>136</v>
      </c>
      <c r="C43" s="15" t="s">
        <v>25</v>
      </c>
      <c r="D43" s="15"/>
      <c r="E43" s="15" t="s">
        <v>187</v>
      </c>
      <c r="F43" s="14" t="s">
        <v>131</v>
      </c>
    </row>
    <row r="44" spans="1:6" ht="24.75" customHeight="1">
      <c r="A44" s="14" t="s">
        <v>109</v>
      </c>
      <c r="B44" s="15" t="s">
        <v>136</v>
      </c>
      <c r="C44" s="15"/>
      <c r="D44" s="15"/>
      <c r="E44" s="15" t="s">
        <v>186</v>
      </c>
      <c r="F44" s="14" t="s">
        <v>135</v>
      </c>
    </row>
    <row r="45" spans="1:6" ht="24.75" customHeight="1">
      <c r="A45" s="14" t="s">
        <v>83</v>
      </c>
      <c r="B45" s="15" t="s">
        <v>136</v>
      </c>
      <c r="C45" s="15"/>
      <c r="D45" s="15"/>
      <c r="E45" s="15" t="s">
        <v>186</v>
      </c>
      <c r="F45" s="14" t="s">
        <v>148</v>
      </c>
    </row>
    <row r="46" spans="1:6" ht="24.75" customHeight="1">
      <c r="A46" s="14" t="s">
        <v>110</v>
      </c>
      <c r="B46" s="15" t="s">
        <v>136</v>
      </c>
      <c r="C46" s="15"/>
      <c r="D46" s="15"/>
      <c r="E46" s="15" t="s">
        <v>186</v>
      </c>
      <c r="F46" s="14" t="s">
        <v>135</v>
      </c>
    </row>
    <row r="47" spans="1:6" ht="24.75" customHeight="1">
      <c r="A47" s="14" t="s">
        <v>111</v>
      </c>
      <c r="B47" s="15" t="s">
        <v>136</v>
      </c>
      <c r="C47" s="15"/>
      <c r="D47" s="15"/>
      <c r="E47" s="15" t="s">
        <v>186</v>
      </c>
      <c r="F47" s="14" t="s">
        <v>132</v>
      </c>
    </row>
    <row r="48" spans="1:6" ht="24.75" customHeight="1">
      <c r="A48" s="14" t="s">
        <v>112</v>
      </c>
      <c r="B48" s="15" t="s">
        <v>136</v>
      </c>
      <c r="C48" s="15"/>
      <c r="D48" s="15"/>
      <c r="E48" s="15" t="s">
        <v>186</v>
      </c>
      <c r="F48" s="14" t="s">
        <v>133</v>
      </c>
    </row>
    <row r="49" spans="1:6" ht="24.75" customHeight="1">
      <c r="A49" s="14" t="s">
        <v>113</v>
      </c>
      <c r="B49" s="15" t="s">
        <v>136</v>
      </c>
      <c r="C49" s="15"/>
      <c r="D49" s="15"/>
      <c r="E49" s="15" t="s">
        <v>186</v>
      </c>
      <c r="F49" s="14" t="s">
        <v>133</v>
      </c>
    </row>
    <row r="50" spans="1:6" ht="24.75" customHeight="1">
      <c r="A50" s="14" t="s">
        <v>114</v>
      </c>
      <c r="B50" s="15" t="s">
        <v>136</v>
      </c>
      <c r="C50" s="15"/>
      <c r="D50" s="15"/>
      <c r="E50" s="15" t="s">
        <v>186</v>
      </c>
      <c r="F50" s="14" t="s">
        <v>135</v>
      </c>
    </row>
    <row r="51" spans="1:6" ht="24.75" customHeight="1">
      <c r="A51" s="14" t="s">
        <v>115</v>
      </c>
      <c r="B51" s="15" t="s">
        <v>136</v>
      </c>
      <c r="C51" s="15"/>
      <c r="D51" s="15"/>
      <c r="E51" s="15" t="s">
        <v>186</v>
      </c>
      <c r="F51" s="14" t="s">
        <v>135</v>
      </c>
    </row>
    <row r="52" spans="1:6" ht="24.75" customHeight="1">
      <c r="A52" s="14" t="s">
        <v>116</v>
      </c>
      <c r="B52" s="15" t="s">
        <v>136</v>
      </c>
      <c r="C52" s="15"/>
      <c r="D52" s="15"/>
      <c r="E52" s="15" t="s">
        <v>186</v>
      </c>
      <c r="F52" s="14" t="s">
        <v>134</v>
      </c>
    </row>
    <row r="53" spans="1:6" ht="24.75" customHeight="1">
      <c r="A53" s="14" t="s">
        <v>117</v>
      </c>
      <c r="B53" s="15" t="s">
        <v>136</v>
      </c>
      <c r="C53" s="15"/>
      <c r="D53" s="15"/>
      <c r="E53" s="15" t="s">
        <v>186</v>
      </c>
      <c r="F53" s="14" t="s">
        <v>135</v>
      </c>
    </row>
  </sheetData>
  <phoneticPr fontId="4"/>
  <dataValidations count="1">
    <dataValidation type="list" allowBlank="1" showInputMessage="1" showErrorMessage="1" sqref="E2:E53" xr:uid="{D7577369-A726-465F-83FA-EA36F4FA1023}">
      <formula1>$G$2:$G$5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60</vt:i4>
      </vt:variant>
    </vt:vector>
  </HeadingPairs>
  <TitlesOfParts>
    <vt:vector size="66" baseType="lpstr">
      <vt:lpstr>スタート模試申込書</vt:lpstr>
      <vt:lpstr>第1回全国模試申込書</vt:lpstr>
      <vt:lpstr>第2回全国模試申込書</vt:lpstr>
      <vt:lpstr>第3回全国模試申込書</vt:lpstr>
      <vt:lpstr>自治体別模試</vt:lpstr>
      <vt:lpstr>リスト（非表示予定）</vt:lpstr>
      <vt:lpstr>スタート模試申込書!Print_Area</vt:lpstr>
      <vt:lpstr>第1回全国模試申込書!Print_Area</vt:lpstr>
      <vt:lpstr>第2回全国模試申込書!Print_Area</vt:lpstr>
      <vt:lpstr>第3回全国模試申込書!Print_Area</vt:lpstr>
      <vt:lpstr>愛知県</vt:lpstr>
      <vt:lpstr>愛媛県</vt:lpstr>
      <vt:lpstr>岡山県</vt:lpstr>
      <vt:lpstr>岡山市</vt:lpstr>
      <vt:lpstr>沖縄県</vt:lpstr>
      <vt:lpstr>岩手県</vt:lpstr>
      <vt:lpstr>岐阜県</vt:lpstr>
      <vt:lpstr>宮崎県</vt:lpstr>
      <vt:lpstr>宮城県・仙台市</vt:lpstr>
      <vt:lpstr>京都市</vt:lpstr>
      <vt:lpstr>京都府</vt:lpstr>
      <vt:lpstr>教養試験</vt:lpstr>
      <vt:lpstr>熊本県</vt:lpstr>
      <vt:lpstr>熊本市</vt:lpstr>
      <vt:lpstr>群馬県</vt:lpstr>
      <vt:lpstr>広島県・広島市</vt:lpstr>
      <vt:lpstr>香川県</vt:lpstr>
      <vt:lpstr>高知県</vt:lpstr>
      <vt:lpstr>佐賀県</vt:lpstr>
      <vt:lpstr>埼玉県・さいたま市</vt:lpstr>
      <vt:lpstr>三重県</vt:lpstr>
      <vt:lpstr>山形県</vt:lpstr>
      <vt:lpstr>山口県</vt:lpstr>
      <vt:lpstr>山梨県</vt:lpstr>
      <vt:lpstr>滋賀県</vt:lpstr>
      <vt:lpstr>自治体</vt:lpstr>
      <vt:lpstr>鹿児島県</vt:lpstr>
      <vt:lpstr>秋田県</vt:lpstr>
      <vt:lpstr>小学校全科</vt:lpstr>
      <vt:lpstr>新潟県・新潟市</vt:lpstr>
      <vt:lpstr>神戸市</vt:lpstr>
      <vt:lpstr>神奈川県・横浜市・川崎市・相模原市</vt:lpstr>
      <vt:lpstr>青森県</vt:lpstr>
      <vt:lpstr>静岡県・静岡市・浜松市</vt:lpstr>
      <vt:lpstr>石川県</vt:lpstr>
      <vt:lpstr>千葉県・千葉市</vt:lpstr>
      <vt:lpstr>大阪府・豊能地区・大阪市・堺市</vt:lpstr>
      <vt:lpstr>大分県</vt:lpstr>
      <vt:lpstr>長崎県</vt:lpstr>
      <vt:lpstr>長野県小中特</vt:lpstr>
      <vt:lpstr>鳥取県</vt:lpstr>
      <vt:lpstr>島根県</vt:lpstr>
      <vt:lpstr>東京都</vt:lpstr>
      <vt:lpstr>徳島県</vt:lpstr>
      <vt:lpstr>栃木県</vt:lpstr>
      <vt:lpstr>奈良県</vt:lpstr>
      <vt:lpstr>富山県</vt:lpstr>
      <vt:lpstr>福井県</vt:lpstr>
      <vt:lpstr>福岡県・福岡市・北九州市</vt:lpstr>
      <vt:lpstr>福島県</vt:lpstr>
      <vt:lpstr>兵庫県</vt:lpstr>
      <vt:lpstr>北海道・札幌市第1回</vt:lpstr>
      <vt:lpstr>北海道・札幌市第2回</vt:lpstr>
      <vt:lpstr>名古屋市</vt:lpstr>
      <vt:lpstr>論作文試験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2025-03-13T08:31:13Z</dcterms:modified>
</cp:coreProperties>
</file>